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<sst xmlns="http://schemas.openxmlformats.org/spreadsheetml/2006/main" count="61" uniqueCount="46">
  <si>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التاريخ</t>
  </si>
  <si>
    <t>النوع</t>
  </si>
  <si>
    <t>الفئة</t>
  </si>
  <si>
    <t>البيان</t>
  </si>
  <si>
    <t>المبلغ (دون ضريبة القيمة المضافة)</t>
  </si>
  <si>
    <t>ضريبة القيمة المضافة %</t>
  </si>
  <si>
    <t>مبلغ ضريبة القيمة المضافة</t>
  </si>
  <si>
    <t>الإجمالي العام</t>
  </si>
  <si>
    <t>طريقة الدفع</t>
  </si>
  <si>
    <t>الشهر</t>
  </si>
  <si>
    <t>مصروف</t>
  </si>
  <si>
    <t>إيجار</t>
  </si>
  <si>
    <t>إيجار المحل لشهر أغسطس</t>
  </si>
  <si>
    <t>حوالة بنكية</t>
  </si>
  <si>
    <t>إيراد</t>
  </si>
  <si>
    <t>بيع</t>
  </si>
  <si>
    <t>إيرادات المبيعات بالتجزئة</t>
  </si>
  <si>
    <t>نقدًا</t>
  </si>
  <si>
    <t>شراء بضاعة</t>
  </si>
  <si>
    <t>شراء منتجات بالجملة</t>
  </si>
  <si>
    <t>الموظفون</t>
  </si>
  <si>
    <t>دفع الرواتب</t>
  </si>
  <si>
    <t>طلبية شركة</t>
  </si>
  <si>
    <t>قالب Excel لمتابعة الإيرادات والمصروفات</t>
  </si>
  <si>
    <t>قالب Excel مجاني · stokexcel.com</t>
  </si>
  <si>
    <t>الملخص</t>
  </si>
  <si>
    <t>طريقة الاستخدام</t>
  </si>
  <si>
    <t>إجمالي الإيرادات (شامل ضريبة القيمة المضافة)</t>
  </si>
  <si>
    <t>1. أدخل كل إيراد ومصروف في صف واحد؛ واختر إيراد/مصروف من عمود النوع.</t>
  </si>
  <si>
    <t>إجمالي المصروفات (شامل ضريبة القيمة المضافة)</t>
  </si>
  <si>
    <t>2. يكفي أن تكتب نسبة ضريبة القيمة المضافة — ويُحسب مبلغ الضريبة والإجمالي العام تلقائيًا.</t>
  </si>
  <si>
    <t>صافي الربح / الخسارة</t>
  </si>
  <si>
    <t>3. وسّع قائمة الفئات في ورقة "القوائم" بحسب طبيعة عملك.</t>
  </si>
  <si>
    <t>ضريبة القيمة المضافة المحصَّلة</t>
  </si>
  <si>
    <t>4. يُنشأ عمود الشهر تلقائيًا من التاريخ؛ استخدمه للتصفية الشهرية.</t>
  </si>
  <si>
    <t>ضريبة القيمة المضافة المدفوعة</t>
  </si>
  <si>
    <t>5. تعرض ورقة الملخص صافي الربح/الخسارة وفرق ضريبة القيمة المضافة فورًا.</t>
  </si>
  <si>
    <t>عدد السجلات</t>
  </si>
  <si>
    <t>عندما لا يكفي Excel: Ofisx على السحابة ومن الهاتف وبشكل تلقائي ←</t>
  </si>
  <si>
    <t>بطاقة ائتمان</t>
  </si>
  <si>
    <t>شيك</t>
  </si>
  <si>
    <t>فاتورة</t>
  </si>
  <si>
    <t>سند إذني</t>
  </si>
  <si>
    <t>ضرائب</t>
  </si>
  <si>
    <t>نقل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</si>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</sst>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"مصروف"</formula>
    </cfRule>
  </conditionalFormatting>
  <conditionalFormatting sqref="B2:B300">
    <cfRule type="cellIs" dxfId="1" priority="1" operator="equal">
      <formula>"إيراد"</formula>
    </cfRule>
  </conditionalFormatting>
  <dataValidations count="6">
    <dataValidation type="list" allowBlank="1" showErrorMessage="1" errorTitle="قيمة غير صالحة" error="يُرجى اختيار أحد الخيارات من القائمة." sqref="B10:B300">
      <formula1>"إيراد,مصروف"</formula1>
    </dataValidation>
    <dataValidation type="list" allowBlank="1" showErrorMessage="1" errorTitle="قيمة غير صالحة" error="يُرجى اختيار أحد الخيارات من القائمة." sqref="B2:B300">
      <formula1>"إيراد,مصروف"</formula1>
    </dataValidation>
    <dataValidation type="list" allowBlank="1" showErrorMessage="1" errorTitle="قيمة غير صالحة" error="يُرجى اختيار أحد الخيارات من القائمة." sqref="C10:C300">
      <formula1>"بيع,إيجار,الموظفون,شراء بضاعة,فاتورة,ضرائب,نقل,أخرى"</formula1>
    </dataValidation>
    <dataValidation type="list" allowBlank="1" showErrorMessage="1" errorTitle="قيمة غير صالحة" error="يُرجى اختيار أحد الخيارات من القائمة." sqref="C2:C300">
      <formula1>"بيع,إيجار,الموظفون,شراء بضاعة,فاتورة,ضرائب,نقل,أخرى"</formula1>
    </dataValidation>
    <dataValidation type="list" allowBlank="1" showErrorMessage="1" errorTitle="قيمة غير صالحة" error="يُرجى اختيار أحد الخيارات من القائمة." sqref="I10:I300">
      <formula1>"نقدًا,بطاقة ائتمان,حوالة بنكية,شيك,سند إذني"</formula1>
    </dataValidation>
    <dataValidation type="list" allowBlank="1" showErrorMessage="1" errorTitle="قيمة غير صالحة" error="يُرجى اختيار أحد الخيارات من القائمة." sqref="I2:I300">
      <formula1>"نقدًا,بطاقة ائتمان,حوالة بنكية,شيك,سند إذني"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SUMIF('البيانات'!B2:B300,"إيراد",'البيانات'!H2:H300)</f>
      </c>
      <c r="E6" s="19" t="s">
        <v>28</v>
      </c>
    </row>
    <row r="7" ht="30" customHeight="1" spans="2:5" x14ac:dyDescent="0.25">
      <c r="B7" s="17" t="s">
        <v>29</v>
      </c>
      <c r="C7" s="18">
        <f>SUMIF('البيانات'!B2:B300,"مصروف",'البيانات'!H2:H300)</f>
      </c>
      <c r="E7" s="19" t="s">
        <v>30</v>
      </c>
    </row>
    <row r="8" ht="30" customHeight="1" spans="2:5" x14ac:dyDescent="0.25">
      <c r="B8" s="17" t="s">
        <v>31</v>
      </c>
      <c r="C8" s="18">
        <f>SUMIF('البيانات'!B2:B300,"إيراد",'البيانات'!H2:H300)-SUMIF('البيانات'!B2:B300,"مصروف",'البيانات'!H2:H300)</f>
      </c>
      <c r="E8" s="19" t="s">
        <v>32</v>
      </c>
    </row>
    <row r="9" ht="30" customHeight="1" spans="2:5" x14ac:dyDescent="0.25">
      <c r="B9" s="17" t="s">
        <v>33</v>
      </c>
      <c r="C9" s="18">
        <f>SUMIF('البيانات'!B2:B300,"إيراد",'البيانات'!G2:G300)</f>
      </c>
      <c r="E9" s="19" t="s">
        <v>34</v>
      </c>
    </row>
    <row r="10" ht="30" customHeight="1" spans="2:5" x14ac:dyDescent="0.25">
      <c r="B10" s="17" t="s">
        <v>35</v>
      </c>
      <c r="C10" s="18">
        <f>SUMIF('البيانات'!B2:B300,"مصروف",'البيانات'!G2:G300)</f>
      </c>
      <c r="E10" s="19" t="s">
        <v>36</v>
      </c>
    </row>
    <row r="11" spans="2:3" x14ac:dyDescent="0.25">
      <c r="B11" s="17" t="s">
        <v>37</v>
      </c>
      <c r="C11" s="20">
        <f>COUNTA('البيانات'!A2:A300)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