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xilolma Qəbzi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'Daxilolma Qəbzi'!$B1:$F41</definedName>
  </definedNames>
  <calcPr calcId="171027" fullCalcOnLoad="1"/>
</workbook>
</file>

<file path=xl/sharedStrings.xml><?xml version="1.0" encoding="utf-8"?>
<sst xmlns="http://schemas.openxmlformats.org/spreadsheetml/2006/main" count="105" uniqueCount="66">
  <si>
    <t>MÜƏSSİSƏNİN ADI</t>
  </si>
  <si>
    <t>DAXİLOLMA QƏBZİ</t>
  </si>
  <si>
    <t>Ünvan · Telefon</t>
  </si>
  <si>
    <t>Seriya / Sıra No</t>
  </si>
  <si>
    <t>A-0142</t>
  </si>
  <si>
    <t>MÜŞTƏRİ NÜSXƏSİ</t>
  </si>
  <si>
    <t>Tarix</t>
  </si>
  <si>
    <t>Ödəyən (şəxs / şirkət)</t>
  </si>
  <si>
    <t>Hasan Demir — 0532 000 00 00</t>
  </si>
  <si>
    <t>Məbləğ (rəqəmlə)</t>
  </si>
  <si>
    <t>Ödəniş üsulu</t>
  </si>
  <si>
    <t>Nağd</t>
  </si>
  <si>
    <t>Məbləğ (yazı ilə)</t>
  </si>
  <si>
    <t>Yalnız iki min beş yüz Türk lirəsi</t>
  </si>
  <si>
    <t>Qeyd</t>
  </si>
  <si>
    <t>Avqust ayının nisyə borcuna qarşı qismən ödəniş</t>
  </si>
  <si>
    <t>Çek / veksel məlumatı</t>
  </si>
  <si>
    <t>Əvvəlki borc</t>
  </si>
  <si>
    <t>Qalıq balans</t>
  </si>
  <si>
    <t>Yuxarıda yazılmış məbləğ göstərilən ödəniş növü ilə və izahda yazılmış məqsəd üçün təhvil alınmışdır.</t>
  </si>
  <si>
    <t>ÖDƏYƏN</t>
  </si>
  <si>
    <t>TƏHVİL ALAN — Ad Soyad / İmza / Möhür</t>
  </si>
  <si>
    <t>✂ - - - - - - - - - - - - - - - - - - - - - - - - - - - - - - - - - - - - - - - - - - - - - - - - - - - - - - - - - - - -</t>
  </si>
  <si>
    <t>MÜƏSSİSƏ NÜSXƏSİ — üst nüsxədən avtomatik dolur</t>
  </si>
  <si>
    <t>Daxilolmanı telefondan daxil edin, qalan borcu dərhal görün, xatırlatma göndərin — Hesab Dəftəri: Borc və Alacaq →</t>
  </si>
  <si>
    <t>Pulsuz şablon · stokexcel.com — yalnız üst nüsxənin açıq mavi xanalarını doldurun. Bu qəbz faktura və ya kassa çekini əvəz etmir.</t>
  </si>
  <si>
    <t>Ödəyən</t>
  </si>
  <si>
    <t>Ödəniş Üsulu</t>
  </si>
  <si>
    <t>Məbləğ</t>
  </si>
  <si>
    <t>Status</t>
  </si>
  <si>
    <t>Təhvil Alan</t>
  </si>
  <si>
    <t>A-0138</t>
  </si>
  <si>
    <t>Hasan Demir</t>
  </si>
  <si>
    <t>İyul nisyə borcu — tam məbləğ</t>
  </si>
  <si>
    <t>Etibarlı</t>
  </si>
  <si>
    <t>Selin</t>
  </si>
  <si>
    <t>A-0139</t>
  </si>
  <si>
    <t>Yıldız Kancelyariya</t>
  </si>
  <si>
    <t>1180 nömrəli faktura</t>
  </si>
  <si>
    <t>Bank köçürməsi</t>
  </si>
  <si>
    <t>A-0140</t>
  </si>
  <si>
    <t>Ayten Kaya</t>
  </si>
  <si>
    <t>Avqust nisyə borcuna qarşı</t>
  </si>
  <si>
    <t>Ləğv</t>
  </si>
  <si>
    <t>Murat</t>
  </si>
  <si>
    <t>A-0141</t>
  </si>
  <si>
    <t>Avqust nisyə borcuna qarşı (A-0140 məbləğ səhvi səbəbindən yenidən)</t>
  </si>
  <si>
    <t>Avqust nisyə borcuna qarşı qismən ödəniş</t>
  </si>
  <si>
    <t>Daxilolma Qəbzi</t>
  </si>
  <si>
    <t>Pulsuz Excel şablonu · stokexcel.com</t>
  </si>
  <si>
    <t>XÜLASƏ</t>
  </si>
  <si>
    <t>NECƏ İSTİFADƏ EDİLİR?</t>
  </si>
  <si>
    <t>Verilən qəbz</t>
  </si>
  <si>
    <t>1. "Daxilolma Qəbzi" vərəqinin yuxarısına müəssisənizin adını, ünvanını və telefonunuzu yazın.</t>
  </si>
  <si>
    <t>Ləğv edilən qəbz</t>
  </si>
  <si>
    <t>2. Hər daxilolmada sıra nömrəsini əvvəlkinin davamı kimi verin; tarix, ödəyən, məbləğ (rəqəm və yazı ilə), ödəniş növü və izahı doldurun.</t>
  </si>
  <si>
    <t>Cəmi daxilolma (etibarlı)</t>
  </si>
  <si>
    <t>3. Əvvəlki borcu yazsanız, qalıq balans özü çıxır; alt nüsxə üst nüsxədən düsturla dolur.</t>
  </si>
  <si>
    <t>4. Səhifəni çap edib iki nüsxəni imzalayın: üstdəkini müştəriyə, alttakını özünüz saxlayın. Qəbzi bu "Data" vərəqinə tək sətir kimi əlavə edin.</t>
  </si>
  <si>
    <t>5. Səhv qəbzi silməyin, Status sütununda "Ləğv" seçib yenisini yazın; nömrə ardıcıllığı pozulmur.</t>
  </si>
  <si>
    <t>Kredit kartı</t>
  </si>
  <si>
    <t>Çek və veksel</t>
  </si>
  <si>
    <t>Excel çatmadıqda: Ofisx ilə bulud üzərindən, telefondan, avtomatik →</t>
  </si>
  <si>
    <t>Çek</t>
  </si>
  <si>
    <t>Veksel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</si>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</sst>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Yanlış dəyər" error="Zəhmət olmasa siyahıdan bir seçim edin." sqref="E7">
      <formula1>"Nağd,Bank köçürməsi,Kredit kartı,Çek,Veksel,Digər"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27</v>
      </c>
      <c r="F1" s="23" t="s">
        <v>28</v>
      </c>
      <c r="G1" s="23" t="s">
        <v>29</v>
      </c>
      <c r="H1" s="23" t="s">
        <v>30</v>
      </c>
    </row>
    <row r="2" spans="1:8" x14ac:dyDescent="0.25">
      <c r="A2" s="24">
        <v>46267</v>
      </c>
      <c r="B2" s="25" t="s">
        <v>31</v>
      </c>
      <c r="C2" s="26" t="s">
        <v>32</v>
      </c>
      <c r="D2" s="26" t="s">
        <v>33</v>
      </c>
      <c r="E2" s="26" t="s">
        <v>11</v>
      </c>
      <c r="F2" s="27">
        <v>1640</v>
      </c>
      <c r="G2" s="25" t="s">
        <v>34</v>
      </c>
      <c r="H2" s="26" t="s">
        <v>35</v>
      </c>
    </row>
    <row r="3" spans="1:8" x14ac:dyDescent="0.25">
      <c r="A3" s="28">
        <v>46273</v>
      </c>
      <c r="B3" s="29" t="s">
        <v>36</v>
      </c>
      <c r="C3" s="30" t="s">
        <v>37</v>
      </c>
      <c r="D3" s="30" t="s">
        <v>38</v>
      </c>
      <c r="E3" s="30" t="s">
        <v>39</v>
      </c>
      <c r="F3" s="31">
        <v>7350</v>
      </c>
      <c r="G3" s="29" t="s">
        <v>34</v>
      </c>
      <c r="H3" s="30" t="s">
        <v>35</v>
      </c>
    </row>
    <row r="4" spans="1:8" x14ac:dyDescent="0.25">
      <c r="A4" s="24">
        <v>46277</v>
      </c>
      <c r="B4" s="25" t="s">
        <v>40</v>
      </c>
      <c r="C4" s="26" t="s">
        <v>41</v>
      </c>
      <c r="D4" s="26" t="s">
        <v>42</v>
      </c>
      <c r="E4" s="26" t="s">
        <v>11</v>
      </c>
      <c r="F4" s="27">
        <v>500</v>
      </c>
      <c r="G4" s="25" t="s">
        <v>43</v>
      </c>
      <c r="H4" s="26" t="s">
        <v>44</v>
      </c>
    </row>
    <row r="5" spans="1:8" x14ac:dyDescent="0.25">
      <c r="A5" s="28">
        <v>46277</v>
      </c>
      <c r="B5" s="29" t="s">
        <v>45</v>
      </c>
      <c r="C5" s="30" t="s">
        <v>41</v>
      </c>
      <c r="D5" s="30" t="s">
        <v>46</v>
      </c>
      <c r="E5" s="30" t="s">
        <v>11</v>
      </c>
      <c r="F5" s="31">
        <v>600</v>
      </c>
      <c r="G5" s="29" t="s">
        <v>34</v>
      </c>
      <c r="H5" s="30" t="s">
        <v>44</v>
      </c>
    </row>
    <row r="6" spans="1:8" x14ac:dyDescent="0.25">
      <c r="A6" s="24">
        <v>46290</v>
      </c>
      <c r="B6" s="25" t="s">
        <v>4</v>
      </c>
      <c r="C6" s="26" t="s">
        <v>32</v>
      </c>
      <c r="D6" s="26" t="s">
        <v>47</v>
      </c>
      <c r="E6" s="26" t="s">
        <v>11</v>
      </c>
      <c r="F6" s="27">
        <v>2500</v>
      </c>
      <c r="G6" s="25" t="s">
        <v>34</v>
      </c>
      <c r="H6" s="26" t="s">
        <v>35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"Ləğv"</formula>
    </cfRule>
  </conditionalFormatting>
  <dataValidations count="4">
    <dataValidation type="list" allowBlank="1" showErrorMessage="1" errorTitle="Yanlış dəyər" error="Zəhmət olmasa siyahıdan bir seçim edin." sqref="E10:E300">
      <formula1>"Nağd,Bank köçürməsi,Kredit kartı,Çek,Veksel,Digər"</formula1>
    </dataValidation>
    <dataValidation type="list" allowBlank="1" showErrorMessage="1" errorTitle="Yanlış dəyər" error="Zəhmət olmasa siyahıdan bir seçim edin." sqref="E2:E300">
      <formula1>"Nağd,Bank köçürməsi,Kredit kartı,Çek,Veksel,Digər"</formula1>
    </dataValidation>
    <dataValidation type="list" allowBlank="1" showErrorMessage="1" errorTitle="Yanlış dəyər" error="Zəhmət olmasa siyahıdan bir seçim edin." sqref="G10:G300">
      <formula1>"Etibarlı,Ləğv"</formula1>
    </dataValidation>
    <dataValidation type="list" allowBlank="1" showErrorMessage="1" errorTitle="Yanlış dəyər" error="Zəhmət olmasa siyahıdan bir seçim edin." sqref="G2:G300">
      <formula1>"Etibarlı,Ləğv"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48</v>
      </c>
    </row>
    <row r="3" spans="2:2" x14ac:dyDescent="0.25">
      <c r="B3" s="33" t="s">
        <v>49</v>
      </c>
    </row>
    <row r="5" spans="2:5" x14ac:dyDescent="0.25">
      <c r="B5" s="34" t="s">
        <v>50</v>
      </c>
      <c r="C5" s="35"/>
      <c r="E5" s="36" t="s">
        <v>51</v>
      </c>
    </row>
    <row r="6" ht="30" customHeight="1" spans="2:5" x14ac:dyDescent="0.25">
      <c r="B6" s="37" t="s">
        <v>52</v>
      </c>
      <c r="C6" s="38">
        <f>COUNTA('Məlumat'!B2:B300)</f>
      </c>
      <c r="E6" s="39" t="s">
        <v>53</v>
      </c>
    </row>
    <row r="7" ht="30" customHeight="1" spans="2:5" x14ac:dyDescent="0.25">
      <c r="B7" s="37" t="s">
        <v>54</v>
      </c>
      <c r="C7" s="38">
        <f>COUNTIF('Məlumat'!G2:G300,"Ləğv")</f>
      </c>
      <c r="E7" s="39" t="s">
        <v>55</v>
      </c>
    </row>
    <row r="8" ht="30" customHeight="1" spans="2:5" x14ac:dyDescent="0.25">
      <c r="B8" s="37" t="s">
        <v>56</v>
      </c>
      <c r="C8" s="40">
        <f>SUMIF('Məlumat'!G2:G300,"Etibarlı",'Məlumat'!F2:F300)</f>
      </c>
      <c r="E8" s="39" t="s">
        <v>57</v>
      </c>
    </row>
    <row r="9" ht="30" customHeight="1" spans="2:5" x14ac:dyDescent="0.25">
      <c r="B9" s="37" t="s">
        <v>11</v>
      </c>
      <c r="C9" s="40">
        <f>SUMIFS('Məlumat'!F2:F300,'Məlumat'!G2:G300,"Etibarlı",'Məlumat'!E2:E300,"Nağd")</f>
      </c>
      <c r="E9" s="39" t="s">
        <v>58</v>
      </c>
    </row>
    <row r="10" ht="30" customHeight="1" spans="2:5" x14ac:dyDescent="0.25">
      <c r="B10" s="37" t="s">
        <v>39</v>
      </c>
      <c r="C10" s="40">
        <f>SUMIFS('Məlumat'!F2:F300,'Məlumat'!G2:G300,"Etibarlı",'Məlumat'!E2:E300,"Bank köçürməsi")</f>
      </c>
      <c r="E10" s="39" t="s">
        <v>59</v>
      </c>
    </row>
    <row r="11" spans="2:3" x14ac:dyDescent="0.25">
      <c r="B11" s="37" t="s">
        <v>60</v>
      </c>
      <c r="C11" s="40">
        <f>SUMIFS('Məlumat'!F2:F300,'Məlumat'!G2:G300,"Etibarlı",'Məlumat'!E2:E300,"Kredit kartı")</f>
      </c>
    </row>
    <row r="12" ht="24" customHeight="1" spans="2:5" x14ac:dyDescent="0.25">
      <c r="B12" s="37" t="s">
        <v>61</v>
      </c>
      <c r="C12" s="40">
        <f>SUMIFS('Məlumat'!F2:F300,'Məlumat'!G2:G300,"Etibarlı",'Məlumat'!E2:E300,"Çek")+SUMIFS('Məlumat'!F2:F300,'Məlumat'!G2:G300,"Etibarlı",'Məlumat'!E2:E300,"Veksel")</f>
      </c>
      <c r="E12" s="41" t="s">
        <v>62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27</v>
      </c>
      <c r="B1" s="42" t="s">
        <v>29</v>
      </c>
    </row>
    <row r="2" spans="1:2" x14ac:dyDescent="0.25">
      <c r="A2" t="s">
        <v>11</v>
      </c>
      <c r="B2" t="s">
        <v>34</v>
      </c>
    </row>
    <row r="3" spans="1:2" x14ac:dyDescent="0.25">
      <c r="A3" t="s">
        <v>39</v>
      </c>
      <c r="B3" t="s">
        <v>43</v>
      </c>
    </row>
    <row r="4" spans="1:1" x14ac:dyDescent="0.25">
      <c r="A4" t="s">
        <v>60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Daxilolma Qəbzi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