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<sst xmlns="http://schemas.openxmlformats.org/spreadsheetml/2006/main" count="70" uniqueCount="56">
  <si>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Поръчка №</t>
  </si>
  <si>
    <t>Клиент</t>
  </si>
  <si>
    <t>Дата на поръчката</t>
  </si>
  <si>
    <t>Канал</t>
  </si>
  <si>
    <t>Продукт</t>
  </si>
  <si>
    <t>Бр.</t>
  </si>
  <si>
    <t>Единична цена</t>
  </si>
  <si>
    <t>Сума</t>
  </si>
  <si>
    <t>Статус</t>
  </si>
  <si>
    <t>Куриер / № за проследяване</t>
  </si>
  <si>
    <t>Дата на предаване</t>
  </si>
  <si>
    <t>Срок (дни)</t>
  </si>
  <si>
    <t>SP-1001</t>
  </si>
  <si>
    <t>Demir Market</t>
  </si>
  <si>
    <t>WhatsApp</t>
  </si>
  <si>
    <t>Тиксо за кашони 45mm</t>
  </si>
  <si>
    <t>Доставена</t>
  </si>
  <si>
    <t>ARS-88110023</t>
  </si>
  <si>
    <t>SP-1002</t>
  </si>
  <si>
    <t>Yılmaz Kırtasiye Ltd.</t>
  </si>
  <si>
    <t>Телефон</t>
  </si>
  <si>
    <t>Хартия A4 80g</t>
  </si>
  <si>
    <t>При куриер</t>
  </si>
  <si>
    <t>MNG-4471200</t>
  </si>
  <si>
    <t>SP-1003</t>
  </si>
  <si>
    <t>Ada Temizlik</t>
  </si>
  <si>
    <t>Уебсайт</t>
  </si>
  <si>
    <t>Белина 4 л</t>
  </si>
  <si>
    <t>Подготвя се</t>
  </si>
  <si>
    <t/>
  </si>
  <si>
    <t>SP-1004</t>
  </si>
  <si>
    <t>Kaya İnşaat</t>
  </si>
  <si>
    <t>Магазин</t>
  </si>
  <si>
    <t>Стреч фолио 45cm</t>
  </si>
  <si>
    <t>SP-1005</t>
  </si>
  <si>
    <t>Öz Gıda</t>
  </si>
  <si>
    <t>Trendyol</t>
  </si>
  <si>
    <t>USB памет 64 GB</t>
  </si>
  <si>
    <t>Отказана</t>
  </si>
  <si>
    <t>Excel шаблон за проследяване на поръчки</t>
  </si>
  <si>
    <t>Безплатен Excel шаблон · stokexcel.com</t>
  </si>
  <si>
    <t>РЕЗЮМЕ</t>
  </si>
  <si>
    <t>КАК СЕ ИЗПОЛЗВА?</t>
  </si>
  <si>
    <t>Общо поръчки</t>
  </si>
  <si>
    <t>1. Отваряйте всяка постъпила поръчка като един ред; сумата се изчислява автоматично.</t>
  </si>
  <si>
    <t>Обща сума на поръчките</t>
  </si>
  <si>
    <t>2. От колоната „Статус“ придвижвайте поръчката така: Подготвя се → При куриер → Доставена.</t>
  </si>
  <si>
    <t>Доставени</t>
  </si>
  <si>
    <t>3. Въведете номера за проследяване на пратката; когато клиентът попита, ще го намерите на едно място.</t>
  </si>
  <si>
    <t>Чакащи (подготвят се + при куриер)</t>
  </si>
  <si>
    <t>4. След като въведете датата на доставка, колоната „Срок (дни)“ показва за колко дни сте доставили.</t>
  </si>
  <si>
    <t>Отказани</t>
  </si>
  <si>
    <t>5. С колоната „Канал“ виждате кой канал за продажба работи.</t>
  </si>
  <si>
    <t>Средна стойност на поръчка</t>
  </si>
  <si>
    <t>Когато Excel не стига: с Ofisx в облака, от телефона, автоматично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</si>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</sst>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"Доставена"</formula>
    </cfRule>
  </conditionalFormatting>
  <conditionalFormatting sqref="I2:I300">
    <cfRule type="cellIs" dxfId="1" priority="1" operator="equal">
      <formula>"Отказана"</formula>
    </cfRule>
  </conditionalFormatting>
  <conditionalFormatting sqref="I2:I300">
    <cfRule type="cellIs" dxfId="2" priority="1" operator="equal">
      <formula>"Подготвя се"</formula>
    </cfRule>
  </conditionalFormatting>
  <dataValidations count="4">
    <dataValidation type="list" allowBlank="1" showErrorMessage="1" errorTitle="Невалидна стойност" error="Моля, изберете опция от списъка." sqref="D10:D300">
      <formula1>"Магазин,Телефон,WhatsApp,Уебсайт,Trendyol,Hepsiburada"</formula1>
    </dataValidation>
    <dataValidation type="list" allowBlank="1" showErrorMessage="1" errorTitle="Невалидна стойност" error="Моля, изберете опция от списъка." sqref="D2:D300">
      <formula1>"Магазин,Телефон,WhatsApp,Уебсайт,Trendyol,Hepsiburada"</formula1>
    </dataValidation>
    <dataValidation type="list" allowBlank="1" showErrorMessage="1" errorTitle="Невалидна стойност" error="Моля, изберете опция от списъка." sqref="I10:I300">
      <formula1>"Подготвя се,При куриер,Доставена,Отказана"</formula1>
    </dataValidation>
    <dataValidation type="list" allowBlank="1" showErrorMessage="1" errorTitle="Невалидна стойност" error="Моля, изберете опция от списъка." sqref="I2:I300">
      <formula1>"Подготвя се,При куриер,Доставена,Отказана"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COUNTA('Данни'!A2:A300)</f>
      </c>
      <c r="E6" s="19" t="s">
        <v>44</v>
      </c>
    </row>
    <row r="7" ht="30" customHeight="1" spans="2:5" x14ac:dyDescent="0.25">
      <c r="B7" s="17" t="s">
        <v>45</v>
      </c>
      <c r="C7" s="20">
        <f>SUM('Данни'!H2:H300)</f>
      </c>
      <c r="E7" s="19" t="s">
        <v>46</v>
      </c>
    </row>
    <row r="8" ht="30" customHeight="1" spans="2:5" x14ac:dyDescent="0.25">
      <c r="B8" s="17" t="s">
        <v>47</v>
      </c>
      <c r="C8" s="18">
        <f>COUNTIF('Данни'!I2:I300,"Доставена")</f>
      </c>
      <c r="E8" s="19" t="s">
        <v>48</v>
      </c>
    </row>
    <row r="9" ht="30" customHeight="1" spans="2:5" x14ac:dyDescent="0.25">
      <c r="B9" s="17" t="s">
        <v>49</v>
      </c>
      <c r="C9" s="18">
        <f>COUNTIF('Данни'!I2:I300,"Подготвя се")+COUNTIF('Данни'!I2:I300,"При куриер")</f>
      </c>
      <c r="E9" s="19" t="s">
        <v>50</v>
      </c>
    </row>
    <row r="10" ht="30" customHeight="1" spans="2:5" x14ac:dyDescent="0.25">
      <c r="B10" s="17" t="s">
        <v>51</v>
      </c>
      <c r="C10" s="18">
        <f>COUNTIF('Данни'!I2:I300,"Отказана")</f>
      </c>
      <c r="E10" s="19" t="s">
        <v>52</v>
      </c>
    </row>
    <row r="11" spans="2:3" x14ac:dyDescent="0.25">
      <c r="B11" s="17" t="s">
        <v>53</v>
      </c>
      <c r="C11" s="20">
        <f>IFERROR(AVERAGE('Данни'!H2:H300),0)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