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szahlungsbeleg" state="visible" r:id="rId4"/>
    <sheet sheetId="2" name="Daten" state="visible" r:id="rId5"/>
    <sheet sheetId="3" name="Übersicht" state="visible" r:id="rId6"/>
    <sheet sheetId="4" name="Listen" state="visible" r:id="rId7"/>
  </sheets>
  <definedNames>
    <definedName name="_xlnm.Print_Area" localSheetId="0">'Auszahlungsbeleg'!$B1:$F41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<sst xmlns="http://schemas.openxmlformats.org/spreadsheetml/2006/main" count="124" uniqueCount="73">
  <si>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FIRMENNAME</t>
  </si>
  <si>
    <t>AUSZAHLUNGSBELEG</t>
  </si>
  <si>
    <t>Adresse · Telefon</t>
  </si>
  <si>
    <t>Serien- / Laufnr.</t>
  </si>
  <si>
    <t>T-0057</t>
  </si>
  <si>
    <t>BETRIEBSEXEMPLAR — unterschreiben lassen und aufbewahren</t>
  </si>
  <si>
    <t>Datum</t>
  </si>
  <si>
    <t>Zahlungsempfänger (Person / Firma)</t>
  </si>
  <si>
    <t>Ali Yıldız — 0544 000 00 00</t>
  </si>
  <si>
    <t>Ausweis- / Steuernr.</t>
  </si>
  <si>
    <t>Betrag (in Ziffern)</t>
  </si>
  <si>
    <t>Zahlungsart</t>
  </si>
  <si>
    <t>Bar</t>
  </si>
  <si>
    <t>Betrag (in Worten)</t>
  </si>
  <si>
    <t>Nur eintausendachthundert Türkische Lira</t>
  </si>
  <si>
    <t>Zahlungsgrund</t>
  </si>
  <si>
    <t>Arbeitsleistung Lager ausräumen — Tagelohn für 2 Tage</t>
  </si>
  <si>
    <t>Ausgabenart</t>
  </si>
  <si>
    <t>Tagelohn / Arbeitsleistung</t>
  </si>
  <si>
    <t>Scheck- / Wechselangaben</t>
  </si>
  <si>
    <t>Den oben genannten Betrag habe ich mit der angegebenen Zahlungsart und für den in der Beschreibung genannten Zweck vollständig erhalten.</t>
  </si>
  <si>
    <t>ZAHLUNGSEMPFÄNGER — Name / Unterschrift</t>
  </si>
  <si>
    <t>AUSZAHLER — Name / Unterschrift / Stempel</t>
  </si>
  <si>
    <t>✂ - - - - - - - - - - - - - - - - - - - - - - - - - - - - - - - - - - - - - - - - - - - - - - - - - - - - - - - - - - - -</t>
  </si>
  <si>
    <t>EXEMPLAR DES ZAHLUNGSEMPFÄNGERS — füllt sich von selbst aus dem oberen Exemplar</t>
  </si>
  <si>
    <t>Erfassen Sie Ausgaben und Lieferantenzahlungen per Smartphone, der Kassenbericht entsteht von selbst — Ofisx →</t>
  </si>
  <si>
    <t>Kostenlose Vorlage · stokexcel.com — füllen Sie nur die hellblauen Zellen des oberen Exemplars aus. Dieser Beleg ersetzt weder Rechnung noch Eigenbeleg (gider pusulası, türkischer Ausgabenbeleg).</t>
  </si>
  <si>
    <t>Zahlungsempfänger</t>
  </si>
  <si>
    <t>Betrag</t>
  </si>
  <si>
    <t>Status</t>
  </si>
  <si>
    <t>Zahler</t>
  </si>
  <si>
    <t>T-0053</t>
  </si>
  <si>
    <t>Mehmet Aras</t>
  </si>
  <si>
    <t>Mitarbeitervorschuss September</t>
  </si>
  <si>
    <t>Vorschuss</t>
  </si>
  <si>
    <t>Gültig</t>
  </si>
  <si>
    <t>Selin</t>
  </si>
  <si>
    <t>T-0054</t>
  </si>
  <si>
    <t>Kara Nakliyat</t>
  </si>
  <si>
    <t>Transport innerhalb der Stadt, 2 Fahrten</t>
  </si>
  <si>
    <t>Fracht / Versand</t>
  </si>
  <si>
    <t>T-0055</t>
  </si>
  <si>
    <t>Aydın Toptan</t>
  </si>
  <si>
    <t>Für Einkäufe im August</t>
  </si>
  <si>
    <t>Lieferantenzahlung</t>
  </si>
  <si>
    <t>Scheck</t>
  </si>
  <si>
    <t>Murat</t>
  </si>
  <si>
    <t>T-0056</t>
  </si>
  <si>
    <t>Ayten Kaya</t>
  </si>
  <si>
    <t>Erstattung für zurückgegebene Ware</t>
  </si>
  <si>
    <t>Kundenretoure</t>
  </si>
  <si>
    <t>Storniert</t>
  </si>
  <si>
    <t>Ali Yıldız</t>
  </si>
  <si>
    <t>Auszahlungsbeleg</t>
  </si>
  <si>
    <t>Kostenlose Excel-Vorlage · stokexcel.com</t>
  </si>
  <si>
    <t>ÜBERSICHT</t>
  </si>
  <si>
    <t>SO GEHT'S</t>
  </si>
  <si>
    <t>Ausgestellte Quittungen</t>
  </si>
  <si>
    <t>1. Schreiben Sie oben in das Blatt „Auszahlungsbeleg“ Ihren Firmennamen, Ihre Adresse und Telefonnummer.</t>
  </si>
  <si>
    <t>Stornierte Quittungen</t>
  </si>
  <si>
    <t>2. Vergeben Sie bei jeder Zahlung die Laufnummer im Anschluss an die vorherige; füllen Sie Datum, Zahlungsempfänger, Betrag (in Ziffern und Worten), Zahlungsart, Zahlungsgrund und Ausgabenart aus.</t>
  </si>
  <si>
    <t>Zahlungen gesamt (gültig)</t>
  </si>
  <si>
    <t>3. Wenn Sie per Scheck oder Wechsel gezahlt haben, tragen Sie Bank, Seriennummer und Fälligkeit in die Zeile „Scheck- / Wechselangaben“ ein. Das untere Exemplar füllt sich per Formel aus dem oberen.</t>
  </si>
  <si>
    <t>Bar gezahlt</t>
  </si>
  <si>
    <t>4. Drucken Sie das Blatt aus, lassen Sie das OBERE Exemplar vom Zahlungsempfänger unterschreiben und bewahren Sie es auf; das untere Exemplar geben Sie ihm. Fügen Sie den Beleg in diesem Blatt „Daten“ als eine Zeile ein.</t>
  </si>
  <si>
    <t>5. Löschen Sie einen fehlerhaften Beleg nicht, wählen Sie in der Spalte Status „Storniert“ und stellen Sie einen neuen aus; das Blatt „Übersicht“ zeigt die Summe nach Ausgabenart.</t>
  </si>
  <si>
    <t>Wenn Excel nicht mehr reicht: mit Ofisx in der Cloud, per Smartphone, automatisch →</t>
  </si>
  <si>
    <t>Miete</t>
  </si>
  <si>
    <t>Sonstige Ausgabe</t>
  </si>
  <si>
    <t>Überweisung</t>
  </si>
  <si>
    <t>Kreditkarte</t>
  </si>
  <si>
    <t>Wechsel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</si>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</sst>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Ungültiger Wert" error="Bitte wählen Sie eine Option aus der Liste." sqref="C11">
      <formula1>"Lieferantenzahlung,Tagelohn / Arbeitsleistung,Vorschuss,Miete,Fracht / Versand,Kundenretoure,Sonstige Ausgabe"</formula1>
    </dataValidation>
    <dataValidation type="list" allowBlank="1" showErrorMessage="1" errorTitle="Ungültiger Wert" error="Bitte wählen Sie eine Option aus der Liste." sqref="E8">
      <formula1>"Bar,Überweisung,Kreditkarte,Scheck,Wechsel,Sonstiges"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"Storniert"</formula>
    </cfRule>
  </conditionalFormatting>
  <dataValidations count="6">
    <dataValidation type="list" allowBlank="1" showErrorMessage="1" errorTitle="Ungültiger Wert" error="Bitte wählen Sie eine Option aus der Liste." sqref="E10:E300">
      <formula1>"Lieferantenzahlung,Tagelohn / Arbeitsleistung,Vorschuss,Miete,Fracht / Versand,Kundenretoure,Sonstige Ausgabe"</formula1>
    </dataValidation>
    <dataValidation type="list" allowBlank="1" showErrorMessage="1" errorTitle="Ungültiger Wert" error="Bitte wählen Sie eine Option aus der Liste." sqref="E2:E300">
      <formula1>"Lieferantenzahlung,Tagelohn / Arbeitsleistung,Vorschuss,Miete,Fracht / Versand,Kundenretoure,Sonstige Ausgabe"</formula1>
    </dataValidation>
    <dataValidation type="list" allowBlank="1" showErrorMessage="1" errorTitle="Ungültiger Wert" error="Bitte wählen Sie eine Option aus der Liste." sqref="F10:F300">
      <formula1>"Bar,Überweisung,Kreditkarte,Scheck,Wechsel,Sonstiges"</formula1>
    </dataValidation>
    <dataValidation type="list" allowBlank="1" showErrorMessage="1" errorTitle="Ungültiger Wert" error="Bitte wählen Sie eine Option aus der Liste." sqref="F2:F300">
      <formula1>"Bar,Überweisung,Kreditkarte,Scheck,Wechsel,Sonstiges"</formula1>
    </dataValidation>
    <dataValidation type="list" allowBlank="1" showErrorMessage="1" errorTitle="Ungültiger Wert" error="Bitte wählen Sie eine Option aus der Liste." sqref="H10:H300">
      <formula1>"Gültig,Storniert"</formula1>
    </dataValidation>
    <dataValidation type="list" allowBlank="1" showErrorMessage="1" errorTitle="Ungültiger Wert" error="Bitte wählen Sie eine Option aus der Liste." sqref="H2:H300">
      <formula1>"Gültig,Storniert"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COUNTA('Daten'!B2:B300)</f>
      </c>
      <c r="E6" s="38" t="s">
        <v>58</v>
      </c>
    </row>
    <row r="7" ht="30" customHeight="1" spans="2:5" x14ac:dyDescent="0.25">
      <c r="B7" s="36" t="s">
        <v>59</v>
      </c>
      <c r="C7" s="37">
        <f>COUNTIF('Daten'!H2:H300,"Storniert")</f>
      </c>
      <c r="E7" s="38" t="s">
        <v>60</v>
      </c>
    </row>
    <row r="8" ht="30" customHeight="1" spans="2:5" x14ac:dyDescent="0.25">
      <c r="B8" s="36" t="s">
        <v>61</v>
      </c>
      <c r="C8" s="39">
        <f>SUMIF('Daten'!H2:H300,"Gültig",'Daten'!G2:G300)</f>
      </c>
      <c r="E8" s="38" t="s">
        <v>62</v>
      </c>
    </row>
    <row r="9" ht="30" customHeight="1" spans="2:5" x14ac:dyDescent="0.25">
      <c r="B9" s="36" t="s">
        <v>63</v>
      </c>
      <c r="C9" s="39">
        <f>SUMIFS('Daten'!G2:G300,'Daten'!H2:H300,"Gültig",'Daten'!F2:F300,"Bar")</f>
      </c>
      <c r="E9" s="38" t="s">
        <v>64</v>
      </c>
    </row>
    <row r="10" ht="30" customHeight="1" spans="2:5" x14ac:dyDescent="0.25">
      <c r="B10" s="36" t="s">
        <v>44</v>
      </c>
      <c r="C10" s="39">
        <f>SUMIFS('Daten'!G2:G300,'Daten'!H2:H300,"Gültig",'Daten'!E2:E300,"Lieferantenzahlung")</f>
      </c>
      <c r="E10" s="38" t="s">
        <v>65</v>
      </c>
    </row>
    <row r="11" spans="2:3" x14ac:dyDescent="0.25">
      <c r="B11" s="36" t="s">
        <v>18</v>
      </c>
      <c r="C11" s="39">
        <f>SUMIFS('Daten'!G2:G300,'Daten'!H2:H300,"Gültig",'Daten'!E2:E300,"Tagelohn / Arbeitsleistung")</f>
      </c>
    </row>
    <row r="12" ht="24" customHeight="1" spans="2:5" x14ac:dyDescent="0.25">
      <c r="B12" s="36" t="s">
        <v>34</v>
      </c>
      <c r="C12" s="39">
        <f>SUMIFS('Daten'!G2:G300,'Daten'!H2:H300,"Gültig",'Daten'!E2:E300,"Vorschuss")</f>
      </c>
      <c r="E12" s="40" t="s">
        <v>66</v>
      </c>
    </row>
    <row r="13" spans="2:3" x14ac:dyDescent="0.25">
      <c r="B13" s="36" t="s">
        <v>67</v>
      </c>
      <c r="C13" s="39">
        <f>SUMIFS('Daten'!G2:G300,'Daten'!H2:H300,"Gültig",'Daten'!E2:E300,"Miete")</f>
      </c>
    </row>
    <row r="14" spans="2:3" x14ac:dyDescent="0.25">
      <c r="B14" s="36" t="s">
        <v>40</v>
      </c>
      <c r="C14" s="39">
        <f>SUMIFS('Daten'!G2:G300,'Daten'!H2:H300,"Gültig",'Daten'!E2:E300,"Fracht / Versand")</f>
      </c>
    </row>
    <row r="15" spans="2:3" x14ac:dyDescent="0.25">
      <c r="B15" s="36" t="s">
        <v>50</v>
      </c>
      <c r="C15" s="39">
        <f>SUMIFS('Daten'!G2:G300,'Daten'!H2:H300,"Gültig",'Daten'!E2:E300,"Kundenretoure")</f>
      </c>
    </row>
    <row r="16" spans="2:3" x14ac:dyDescent="0.25">
      <c r="B16" s="36" t="s">
        <v>68</v>
      </c>
      <c r="C16" s="39">
        <f>SUMIFS('Daten'!G2:G300,'Daten'!H2:H300,"Gültig",'Daten'!E2:E300,"Sonstige Ausgabe")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Auszahlungsbeleg</vt:lpstr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