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Δεδομένα" state="visible" r:id="rId4"/>
    <sheet sheetId="2" name="Σύνοψη" state="visible" r:id="rId5"/>
    <sheet sheetId="3" name="Λίστες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<sst xmlns="http://schemas.openxmlformats.org/spreadsheetml/2006/main" count="121" uniqueCount="77">
  <si>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Τύπος</t>
  </si>
  <si>
    <t>Κατεύθυνση</t>
  </si>
  <si>
    <t>Εκδότης / Οφειλέτης</t>
  </si>
  <si>
    <t>Λογαριασμός Λήψης / Έκδοσης</t>
  </si>
  <si>
    <t>Τράπεζα / Κατάστημα</t>
  </si>
  <si>
    <t>Σειριακός Αρ.</t>
  </si>
  <si>
    <t>Ημερομηνία Έκδοσης</t>
  </si>
  <si>
    <t>Ημ. Λήξης</t>
  </si>
  <si>
    <t>Ποσό</t>
  </si>
  <si>
    <t>Κατάσταση</t>
  </si>
  <si>
    <t>Οπισθογράφηση σε</t>
  </si>
  <si>
    <t>Ημέρες έως τη Λήξη</t>
  </si>
  <si>
    <t>Κατάσταση Λήξης</t>
  </si>
  <si>
    <t>Σημείωση / Ταμείο-Τράπεζα</t>
  </si>
  <si>
    <t>Επιταγή</t>
  </si>
  <si>
    <t>Εισπρακτέα</t>
  </si>
  <si>
    <t>Kaya Οικοδομικά Υλικά</t>
  </si>
  <si>
    <t>Ziraat / Κεντρικό</t>
  </si>
  <si>
    <t>4481127</t>
  </si>
  <si>
    <t>Στο χαρτοφυλάκιο</t>
  </si>
  <si>
    <t/>
  </si>
  <si>
    <t>Γραμμάτιο</t>
  </si>
  <si>
    <t>Ali Demir</t>
  </si>
  <si>
    <t>Demir Σιδηρικά</t>
  </si>
  <si>
    <t>S-0021</t>
  </si>
  <si>
    <t>1η από 3 δόσεις</t>
  </si>
  <si>
    <t>Aras Κλωστοϋφαντουργία</t>
  </si>
  <si>
    <t>Yıldız Μάρκετ</t>
  </si>
  <si>
    <t>İş Bankası / Sanayi</t>
  </si>
  <si>
    <t>1175530</t>
  </si>
  <si>
    <t>Ακάλυπτη / διαμαρτυρία</t>
  </si>
  <si>
    <t>Το ποσό επανεγγράφηκε στον λογαριασμό</t>
  </si>
  <si>
    <t>Ak Αυτοκίνητα</t>
  </si>
  <si>
    <t>Garanti / Çarşı</t>
  </si>
  <si>
    <t>2093318</t>
  </si>
  <si>
    <t>Οπισθογραφήθηκε</t>
  </si>
  <si>
    <t>Boya Χρώματα Α.Ε.</t>
  </si>
  <si>
    <t>Έναντι τιμολογίου Σεπτεμβρίου</t>
  </si>
  <si>
    <t>Deniz Κατασκευαστική</t>
  </si>
  <si>
    <t>Vakıfbank / Κεντρικό</t>
  </si>
  <si>
    <t>7730045</t>
  </si>
  <si>
    <t>Εισπράχθηκε</t>
  </si>
  <si>
    <t>Πιστώθηκε στον τραπεζικό λογαριασμό</t>
  </si>
  <si>
    <t>Πληρωτέα</t>
  </si>
  <si>
    <t>Η επιχείρησή μας</t>
  </si>
  <si>
    <t>Ambalaj Βιομηχανία Ε.Π.Ε.</t>
  </si>
  <si>
    <t>Halkbank / Κεντρικό</t>
  </si>
  <si>
    <t>0056781</t>
  </si>
  <si>
    <t>Metal Profil Α.Ε.</t>
  </si>
  <si>
    <t>S-0007</t>
  </si>
  <si>
    <t>Kara Μεταφορές</t>
  </si>
  <si>
    <t>0056779</t>
  </si>
  <si>
    <t>Πληρώθηκε</t>
  </si>
  <si>
    <t>Χρεώθηκε από τον λογαριασμό</t>
  </si>
  <si>
    <t>Πίνακας Παρακολούθησης Επιταγών και Γραμματίων</t>
  </si>
  <si>
    <t>Δωρεάν πρότυπο Excel · stokexcel.com</t>
  </si>
  <si>
    <t>ΣΥΝΟΨΗ</t>
  </si>
  <si>
    <t>ΠΩΣ ΧΡΗΣΙΜΟΠΟΙΕΙΤΑΙ;</t>
  </si>
  <si>
    <t>Καταχωρισμένα έγγραφα</t>
  </si>
  <si>
    <t>1. Διαγράψτε τις γραμμές-παραδείγματα· καταχωρίστε κάθε επιταγή και γραμμάτιο σε ξεχωριστή γραμμή. Επιλέξτε Τύπο και Κατεύθυνση από τη λίστα: Εισπρακτέα = αυτά που θα εισπράξετε, Πληρωτέα = αυτά που θα πληρώσετε.</t>
  </si>
  <si>
    <t>Εισπρακτέα στο χαρτοφυλάκιο (προς είσπραξη)</t>
  </si>
  <si>
    <t>2. Γράψτε τον εκδότη, τον λογαριασμό, την τράπεζα, τον σειριακό αριθμό, τις ημερομηνίες έκδοσης και λήξης και το ποσό. Η κατάσταση του ανοιχτού εγγράφου παραμένει «Στο χαρτοφυλάκιο»· οι ημέρες έως τη λήξη υπολογίζονται αυτόματα.</t>
  </si>
  <si>
    <t>Πληρωτέα στο χαρτοφυλάκιο (προς πληρωμή)</t>
  </si>
  <si>
    <t>3. Ταξινομήστε τη λίστα με βάση τη στήλη «Ημέρες έως τη Λήξη». Κίτρινο = αυτή την εβδομάδα, κόκκινο = έχει λήξει αλλά είναι ακόμη στο χαρτοφυλάκιο.</t>
  </si>
  <si>
    <t>Εισπρακτέα που λήγουν αυτόν τον μήνα</t>
  </si>
  <si>
    <t>4. Την ημέρα λήξης αλλάξτε την κατάσταση σε Εισπράχθηκε / Πληρώθηκε / Οπισθογραφήθηκε· αν το οπισθογραφήσατε, γράψτε σε ποιον το δώσατε. Μη διαγράφετε τη γραμμή που έκλεισε.</t>
  </si>
  <si>
    <t>Πληρωτέα που λήγουν αυτόν τον μήνα</t>
  </si>
  <si>
    <t>5. Αν ένα έγγραφο επιστραφεί ακάλυπτο, επιλέξτε «Ακάλυπτη / διαμαρτυρία» και καταχωρίστε το ποσό την ίδια ημέρα ως χρέωση στον λογαριασμό. Για τη νομική διαδικασία συμβουλευτείτε λογιστή ή δικηγόρο.</t>
  </si>
  <si>
    <t>Καθαρή ταμειακή επίδραση του μήνα (εισπρακτέα − πληρωτέα)</t>
  </si>
  <si>
    <t>Εισπρακτέα επόμενων 30 ημερών</t>
  </si>
  <si>
    <t>Όταν το Excel δεν αρκεί: Ofisx στο cloud, από το κινητό, αυτόματα →</t>
  </si>
  <si>
    <t>Πληρωτέα επόμενων 30 ημερών</t>
  </si>
  <si>
    <t>Ληξιπρόθεσμα, ακόμη στο χαρτοφυλάκιο (εισπρακτέα)</t>
  </si>
  <si>
    <t>Ληξιπρόθεσμα, ακόμη στο χαρτοφυλάκιο (πληρωτέα)</t>
  </si>
  <si>
    <t>Σύνολο οπισθογραφήσεων</t>
  </si>
  <si>
    <t>Ακάλυπτη / διαμαρτυρία — πλήθος</t>
  </si>
  <si>
    <t>Ακάλυπτη / διαμαρτυρία — ποσό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</si>
</sst>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=IF(OR(H2="",J2&lt;&gt;"Στο χαρτοφυλάκιο"),"",H2-TODAY())</f>
      </c>
      <c r="M2" s="2">
        <f>=IF(L2="","",IF(L2&lt;0,"ΛΗΞΙΠΡΟΘΕΣΜΟ",IF(L2&lt;=7,"ΑΥΤΗ ΤΗΝ ΕΒΔΟΜΑΔΑ",IF(L2&lt;=30,"ΕΝΤΟΣ 30 ΗΜΕΡΩΝ","ΣΕ ΙΣΧΥ"))))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=IF(OR(H3="",J3&lt;&gt;"Στο χαρτοφυλάκιο"),"",H3-TODAY())</f>
      </c>
      <c r="M3" s="7">
        <f>=IF(L3="","",IF(L3&lt;0,"ΛΗΞΙΠΡΟΘΕΣΜΟ",IF(L3&lt;=7,"ΑΥΤΗ ΤΗΝ ΕΒΔΟΜΑΔΑ",IF(L3&lt;=30,"ΕΝΤΟΣ 30 ΗΜΕΡΩΝ","ΣΕ ΙΣΧΥ"))))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=IF(OR(H4="",J4&lt;&gt;"Στο χαρτοφυλάκιο"),"",H4-TODAY())</f>
      </c>
      <c r="M4" s="2">
        <f>=IF(L4="","",IF(L4&lt;0,"ΛΗΞΙΠΡΟΘΕΣΜΟ",IF(L4&lt;=7,"ΑΥΤΗ ΤΗΝ ΕΒΔΟΜΑΔΑ",IF(L4&lt;=30,"ΕΝΤΟΣ 30 ΗΜΕΡΩΝ","ΣΕ ΙΣΧΥ"))))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=IF(OR(H5="",J5&lt;&gt;"Στο χαρτοφυλάκιο"),"",H5-TODAY())</f>
      </c>
      <c r="M5" s="7">
        <f>=IF(L5="","",IF(L5&lt;0,"ΛΗΞΙΠΡΟΘΕΣΜΟ",IF(L5&lt;=7,"ΑΥΤΗ ΤΗΝ ΕΒΔΟΜΑΔΑ",IF(L5&lt;=30,"ΕΝΤΟΣ 30 ΗΜΕΡΩΝ","ΣΕ ΙΣΧΥ"))))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=IF(OR(H6="",J6&lt;&gt;"Στο χαρτοφυλάκιο"),"",H6-TODAY())</f>
      </c>
      <c r="M6" s="2">
        <f>=IF(L6="","",IF(L6&lt;0,"ΛΗΞΙΠΡΟΘΕΣΜΟ",IF(L6&lt;=7,"ΑΥΤΗ ΤΗΝ ΕΒΔΟΜΑΔΑ",IF(L6&lt;=30,"ΕΝΤΟΣ 30 ΗΜΕΡΩΝ","ΣΕ ΙΣΧΥ"))))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=IF(OR(H7="",J7&lt;&gt;"Στο χαρτοφυλάκιο"),"",H7-TODAY())</f>
      </c>
      <c r="M7" s="7">
        <f>=IF(L7="","",IF(L7&lt;0,"ΛΗΞΙΠΡΟΘΕΣΜΟ",IF(L7&lt;=7,"ΑΥΤΗ ΤΗΝ ΕΒΔΟΜΑΔΑ",IF(L7&lt;=30,"ΕΝΤΟΣ 30 ΗΜΕΡΩΝ","ΣΕ ΙΣΧΥ"))))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=IF(OR(H8="",J8&lt;&gt;"Στο χαρτοφυλάκιο"),"",H8-TODAY())</f>
      </c>
      <c r="M8" s="2">
        <f>=IF(L8="","",IF(L8&lt;0,"ΛΗΞΙΠΡΟΘΕΣΜΟ",IF(L8&lt;=7,"ΑΥΤΗ ΤΗΝ ΕΒΔΟΜΑΔΑ",IF(L8&lt;=30,"ΕΝΤΟΣ 30 ΗΜΕΡΩΝ","ΣΕ ΙΣΧΥ"))))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=IF(OR(H9="",J9&lt;&gt;"Στο χαρτοφυλάκιο"),"",H9-TODAY())</f>
      </c>
      <c r="M9" s="7">
        <f>=IF(L9="","",IF(L9&lt;0,"ΛΗΞΙΠΡΟΘΕΣΜΟ",IF(L9&lt;=7,"ΑΥΤΗ ΤΗΝ ΕΒΔΟΜΑΔΑ",IF(L9&lt;=30,"ΕΝΤΟΣ 30 ΗΜΕΡΩΝ","ΣΕ ΙΣΧΥ"))))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=IF(OR(H10="",J10&lt;&gt;"Στο χαρτοφυλάκιο"),"",H10-TODAY())</f>
      </c>
      <c r="M10" s="2">
        <f>=IF(L10="","",IF(L10&lt;0,"ΛΗΞΙΠΡΟΘΕΣΜΟ",IF(L10&lt;=7,"ΑΥΤΗ ΤΗΝ ΕΒΔΟΜΑΔΑ",IF(L10&lt;=30,"ΕΝΤΟΣ 30 ΗΜΕΡΩΝ","ΣΕ ΙΣΧΥ"))))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=IF(OR(H11="",J11&lt;&gt;"Στο χαρτοφυλάκιο"),"",H11-TODAY())</f>
      </c>
      <c r="M11" s="7">
        <f>=IF(L11="","",IF(L11&lt;0,"ΛΗΞΙΠΡΟΘΕΣΜΟ",IF(L11&lt;=7,"ΑΥΤΗ ΤΗΝ ΕΒΔΟΜΑΔΑ",IF(L11&lt;=30,"ΕΝΤΟΣ 30 ΗΜΕΡΩΝ","ΣΕ ΙΣΧΥ"))))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=IF(OR(H12="",J12&lt;&gt;"Στο χαρτοφυλάκιο"),"",H12-TODAY())</f>
      </c>
      <c r="M12" s="2">
        <f>=IF(L12="","",IF(L12&lt;0,"ΛΗΞΙΠΡΟΘΕΣΜΟ",IF(L12&lt;=7,"ΑΥΤΗ ΤΗΝ ΕΒΔΟΜΑΔΑ",IF(L12&lt;=30,"ΕΝΤΟΣ 30 ΗΜΕΡΩΝ","ΣΕ ΙΣΧΥ"))))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=IF(OR(H13="",J13&lt;&gt;"Στο χαρτοφυλάκιο"),"",H13-TODAY())</f>
      </c>
      <c r="M13" s="7">
        <f>=IF(L13="","",IF(L13&lt;0,"ΛΗΞΙΠΡΟΘΕΣΜΟ",IF(L13&lt;=7,"ΑΥΤΗ ΤΗΝ ΕΒΔΟΜΑΔΑ",IF(L13&lt;=30,"ΕΝΤΟΣ 30 ΗΜΕΡΩΝ","ΣΕ ΙΣΧΥ"))))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=IF(OR(H14="",J14&lt;&gt;"Στο χαρτοφυλάκιο"),"",H14-TODAY())</f>
      </c>
      <c r="M14" s="2">
        <f>=IF(L14="","",IF(L14&lt;0,"ΛΗΞΙΠΡΟΘΕΣΜΟ",IF(L14&lt;=7,"ΑΥΤΗ ΤΗΝ ΕΒΔΟΜΑΔΑ",IF(L14&lt;=30,"ΕΝΤΟΣ 30 ΗΜΕΡΩΝ","ΣΕ ΙΣΧΥ"))))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=IF(OR(H15="",J15&lt;&gt;"Στο χαρτοφυλάκιο"),"",H15-TODAY())</f>
      </c>
      <c r="M15" s="7">
        <f>=IF(L15="","",IF(L15&lt;0,"ΛΗΞΙΠΡΟΘΕΣΜΟ",IF(L15&lt;=7,"ΑΥΤΗ ΤΗΝ ΕΒΔΟΜΑΔΑ",IF(L15&lt;=30,"ΕΝΤΟΣ 30 ΗΜΕΡΩΝ","ΣΕ ΙΣΧΥ"))))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=IF(OR(H16="",J16&lt;&gt;"Στο χαρτοφυλάκιο"),"",H16-TODAY())</f>
      </c>
      <c r="M16" s="2">
        <f>=IF(L16="","",IF(L16&lt;0,"ΛΗΞΙΠΡΟΘΕΣΜΟ",IF(L16&lt;=7,"ΑΥΤΗ ΤΗΝ ΕΒΔΟΜΑΔΑ",IF(L16&lt;=30,"ΕΝΤΟΣ 30 ΗΜΕΡΩΝ","ΣΕ ΙΣΧΥ"))))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=IF(OR(H17="",J17&lt;&gt;"Στο χαρτοφυλάκιο"),"",H17-TODAY())</f>
      </c>
      <c r="M17" s="7">
        <f>=IF(L17="","",IF(L17&lt;0,"ΛΗΞΙΠΡΟΘΕΣΜΟ",IF(L17&lt;=7,"ΑΥΤΗ ΤΗΝ ΕΒΔΟΜΑΔΑ",IF(L17&lt;=30,"ΕΝΤΟΣ 30 ΗΜΕΡΩΝ","ΣΕ ΙΣΧΥ"))))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=IF(OR(H18="",J18&lt;&gt;"Στο χαρτοφυλάκιο"),"",H18-TODAY())</f>
      </c>
      <c r="M18" s="2">
        <f>=IF(L18="","",IF(L18&lt;0,"ΛΗΞΙΠΡΟΘΕΣΜΟ",IF(L18&lt;=7,"ΑΥΤΗ ΤΗΝ ΕΒΔΟΜΑΔΑ",IF(L18&lt;=30,"ΕΝΤΟΣ 30 ΗΜΕΡΩΝ","ΣΕ ΙΣΧΥ"))))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=IF(OR(H19="",J19&lt;&gt;"Στο χαρτοφυλάκιο"),"",H19-TODAY())</f>
      </c>
      <c r="M19" s="7">
        <f>=IF(L19="","",IF(L19&lt;0,"ΛΗΞΙΠΡΟΘΕΣΜΟ",IF(L19&lt;=7,"ΑΥΤΗ ΤΗΝ ΕΒΔΟΜΑΔΑ",IF(L19&lt;=30,"ΕΝΤΟΣ 30 ΗΜΕΡΩΝ","ΣΕ ΙΣΧΥ"))))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=IF(OR(H20="",J20&lt;&gt;"Στο χαρτοφυλάκιο"),"",H20-TODAY())</f>
      </c>
      <c r="M20" s="2">
        <f>=IF(L20="","",IF(L20&lt;0,"ΛΗΞΙΠΡΟΘΕΣΜΟ",IF(L20&lt;=7,"ΑΥΤΗ ΤΗΝ ΕΒΔΟΜΑΔΑ",IF(L20&lt;=30,"ΕΝΤΟΣ 30 ΗΜΕΡΩΝ","ΣΕ ΙΣΧΥ"))))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=IF(OR(H21="",J21&lt;&gt;"Στο χαρτοφυλάκιο"),"",H21-TODAY())</f>
      </c>
      <c r="M21" s="7">
        <f>=IF(L21="","",IF(L21&lt;0,"ΛΗΞΙΠΡΟΘΕΣΜΟ",IF(L21&lt;=7,"ΑΥΤΗ ΤΗΝ ΕΒΔΟΜΑΔΑ",IF(L21&lt;=30,"ΕΝΤΟΣ 30 ΗΜΕΡΩΝ","ΣΕ ΙΣΧΥ"))))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=IF(OR(H22="",J22&lt;&gt;"Στο χαρτοφυλάκιο"),"",H22-TODAY())</f>
      </c>
      <c r="M22" s="2">
        <f>=IF(L22="","",IF(L22&lt;0,"ΛΗΞΙΠΡΟΘΕΣΜΟ",IF(L22&lt;=7,"ΑΥΤΗ ΤΗΝ ΕΒΔΟΜΑΔΑ",IF(L22&lt;=30,"ΕΝΤΟΣ 30 ΗΜΕΡΩΝ","ΣΕ ΙΣΧΥ"))))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=IF(OR(H23="",J23&lt;&gt;"Στο χαρτοφυλάκιο"),"",H23-TODAY())</f>
      </c>
      <c r="M23" s="7">
        <f>=IF(L23="","",IF(L23&lt;0,"ΛΗΞΙΠΡΟΘΕΣΜΟ",IF(L23&lt;=7,"ΑΥΤΗ ΤΗΝ ΕΒΔΟΜΑΔΑ",IF(L23&lt;=30,"ΕΝΤΟΣ 30 ΗΜΕΡΩΝ","ΣΕ ΙΣΧΥ"))))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=IF(OR(H24="",J24&lt;&gt;"Στο χαρτοφυλάκιο"),"",H24-TODAY())</f>
      </c>
      <c r="M24" s="2">
        <f>=IF(L24="","",IF(L24&lt;0,"ΛΗΞΙΠΡΟΘΕΣΜΟ",IF(L24&lt;=7,"ΑΥΤΗ ΤΗΝ ΕΒΔΟΜΑΔΑ",IF(L24&lt;=30,"ΕΝΤΟΣ 30 ΗΜΕΡΩΝ","ΣΕ ΙΣΧΥ"))))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=IF(OR(H25="",J25&lt;&gt;"Στο χαρτοφυλάκιο"),"",H25-TODAY())</f>
      </c>
      <c r="M25" s="7">
        <f>=IF(L25="","",IF(L25&lt;0,"ΛΗΞΙΠΡΟΘΕΣΜΟ",IF(L25&lt;=7,"ΑΥΤΗ ΤΗΝ ΕΒΔΟΜΑΔΑ",IF(L25&lt;=30,"ΕΝΤΟΣ 30 ΗΜΕΡΩΝ","ΣΕ ΙΣΧΥ"))))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=IF(OR(H26="",J26&lt;&gt;"Στο χαρτοφυλάκιο"),"",H26-TODAY())</f>
      </c>
      <c r="M26" s="2">
        <f>=IF(L26="","",IF(L26&lt;0,"ΛΗΞΙΠΡΟΘΕΣΜΟ",IF(L26&lt;=7,"ΑΥΤΗ ΤΗΝ ΕΒΔΟΜΑΔΑ",IF(L26&lt;=30,"ΕΝΤΟΣ 30 ΗΜΕΡΩΝ","ΣΕ ΙΣΧΥ"))))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=IF(OR(H27="",J27&lt;&gt;"Στο χαρτοφυλάκιο"),"",H27-TODAY())</f>
      </c>
      <c r="M27" s="7">
        <f>=IF(L27="","",IF(L27&lt;0,"ΛΗΞΙΠΡΟΘΕΣΜΟ",IF(L27&lt;=7,"ΑΥΤΗ ΤΗΝ ΕΒΔΟΜΑΔΑ",IF(L27&lt;=30,"ΕΝΤΟΣ 30 ΗΜΕΡΩΝ","ΣΕ ΙΣΧΥ"))))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=IF(OR(H28="",J28&lt;&gt;"Στο χαρτοφυλάκιο"),"",H28-TODAY())</f>
      </c>
      <c r="M28" s="2">
        <f>=IF(L28="","",IF(L28&lt;0,"ΛΗΞΙΠΡΟΘΕΣΜΟ",IF(L28&lt;=7,"ΑΥΤΗ ΤΗΝ ΕΒΔΟΜΑΔΑ",IF(L28&lt;=30,"ΕΝΤΟΣ 30 ΗΜΕΡΩΝ","ΣΕ ΙΣΧΥ"))))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=IF(OR(H29="",J29&lt;&gt;"Στο χαρτοφυλάκιο"),"",H29-TODAY())</f>
      </c>
      <c r="M29" s="7">
        <f>=IF(L29="","",IF(L29&lt;0,"ΛΗΞΙΠΡΟΘΕΣΜΟ",IF(L29&lt;=7,"ΑΥΤΗ ΤΗΝ ΕΒΔΟΜΑΔΑ",IF(L29&lt;=30,"ΕΝΤΟΣ 30 ΗΜΕΡΩΝ","ΣΕ ΙΣΧΥ"))))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=IF(OR(H30="",J30&lt;&gt;"Στο χαρτοφυλάκιο"),"",H30-TODAY())</f>
      </c>
      <c r="M30" s="2">
        <f>=IF(L30="","",IF(L30&lt;0,"ΛΗΞΙΠΡΟΘΕΣΜΟ",IF(L30&lt;=7,"ΑΥΤΗ ΤΗΝ ΕΒΔΟΜΑΔΑ",IF(L30&lt;=30,"ΕΝΤΟΣ 30 ΗΜΕΡΩΝ","ΣΕ ΙΣΧΥ"))))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=IF(OR(H31="",J31&lt;&gt;"Στο χαρτοφυλάκιο"),"",H31-TODAY())</f>
      </c>
      <c r="M31" s="7">
        <f>=IF(L31="","",IF(L31&lt;0,"ΛΗΞΙΠΡΟΘΕΣΜΟ",IF(L31&lt;=7,"ΑΥΤΗ ΤΗΝ ΕΒΔΟΜΑΔΑ",IF(L31&lt;=30,"ΕΝΤΟΣ 30 ΗΜΕΡΩΝ","ΣΕ ΙΣΧΥ"))))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=IF(OR(H32="",J32&lt;&gt;"Στο χαρτοφυλάκιο"),"",H32-TODAY())</f>
      </c>
      <c r="M32" s="2">
        <f>=IF(L32="","",IF(L32&lt;0,"ΛΗΞΙΠΡΟΘΕΣΜΟ",IF(L32&lt;=7,"ΑΥΤΗ ΤΗΝ ΕΒΔΟΜΑΔΑ",IF(L32&lt;=30,"ΕΝΤΟΣ 30 ΗΜΕΡΩΝ","ΣΕ ΙΣΧΥ"))))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=IF(OR(H33="",J33&lt;&gt;"Στο χαρτοφυλάκιο"),"",H33-TODAY())</f>
      </c>
      <c r="M33" s="7">
        <f>=IF(L33="","",IF(L33&lt;0,"ΛΗΞΙΠΡΟΘΕΣΜΟ",IF(L33&lt;=7,"ΑΥΤΗ ΤΗΝ ΕΒΔΟΜΑΔΑ",IF(L33&lt;=30,"ΕΝΤΟΣ 30 ΗΜΕΡΩΝ","ΣΕ ΙΣΧΥ"))))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=IF(OR(H34="",J34&lt;&gt;"Στο χαρτοφυλάκιο"),"",H34-TODAY())</f>
      </c>
      <c r="M34" s="2">
        <f>=IF(L34="","",IF(L34&lt;0,"ΛΗΞΙΠΡΟΘΕΣΜΟ",IF(L34&lt;=7,"ΑΥΤΗ ΤΗΝ ΕΒΔΟΜΑΔΑ",IF(L34&lt;=30,"ΕΝΤΟΣ 30 ΗΜΕΡΩΝ","ΣΕ ΙΣΧΥ"))))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=IF(OR(H35="",J35&lt;&gt;"Στο χαρτοφυλάκιο"),"",H35-TODAY())</f>
      </c>
      <c r="M35" s="7">
        <f>=IF(L35="","",IF(L35&lt;0,"ΛΗΞΙΠΡΟΘΕΣΜΟ",IF(L35&lt;=7,"ΑΥΤΗ ΤΗΝ ΕΒΔΟΜΑΔΑ",IF(L35&lt;=30,"ΕΝΤΟΣ 30 ΗΜΕΡΩΝ","ΣΕ ΙΣΧΥ"))))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=IF(OR(H36="",J36&lt;&gt;"Στο χαρτοφυλάκιο"),"",H36-TODAY())</f>
      </c>
      <c r="M36" s="2">
        <f>=IF(L36="","",IF(L36&lt;0,"ΛΗΞΙΠΡΟΘΕΣΜΟ",IF(L36&lt;=7,"ΑΥΤΗ ΤΗΝ ΕΒΔΟΜΑΔΑ",IF(L36&lt;=30,"ΕΝΤΟΣ 30 ΗΜΕΡΩΝ","ΣΕ ΙΣΧΥ"))))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=IF(OR(H37="",J37&lt;&gt;"Στο χαρτοφυλάκιο"),"",H37-TODAY())</f>
      </c>
      <c r="M37" s="7">
        <f>=IF(L37="","",IF(L37&lt;0,"ΛΗΞΙΠΡΟΘΕΣΜΟ",IF(L37&lt;=7,"ΑΥΤΗ ΤΗΝ ΕΒΔΟΜΑΔΑ",IF(L37&lt;=30,"ΕΝΤΟΣ 30 ΗΜΕΡΩΝ","ΣΕ ΙΣΧΥ"))))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=IF(OR(H38="",J38&lt;&gt;"Στο χαρτοφυλάκιο"),"",H38-TODAY())</f>
      </c>
      <c r="M38" s="2">
        <f>=IF(L38="","",IF(L38&lt;0,"ΛΗΞΙΠΡΟΘΕΣΜΟ",IF(L38&lt;=7,"ΑΥΤΗ ΤΗΝ ΕΒΔΟΜΑΔΑ",IF(L38&lt;=30,"ΕΝΤΟΣ 30 ΗΜΕΡΩΝ","ΣΕ ΙΣΧΥ"))))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=IF(OR(H39="",J39&lt;&gt;"Στο χαρτοφυλάκιο"),"",H39-TODAY())</f>
      </c>
      <c r="M39" s="7">
        <f>=IF(L39="","",IF(L39&lt;0,"ΛΗΞΙΠΡΟΘΕΣΜΟ",IF(L39&lt;=7,"ΑΥΤΗ ΤΗΝ ΕΒΔΟΜΑΔΑ",IF(L39&lt;=30,"ΕΝΤΟΣ 30 ΗΜΕΡΩΝ","ΣΕ ΙΣΧΥ"))))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=IF(OR(H40="",J40&lt;&gt;"Στο χαρτοφυλάκιο"),"",H40-TODAY())</f>
      </c>
      <c r="M40" s="2">
        <f>=IF(L40="","",IF(L40&lt;0,"ΛΗΞΙΠΡΟΘΕΣΜΟ",IF(L40&lt;=7,"ΑΥΤΗ ΤΗΝ ΕΒΔΟΜΑΔΑ",IF(L40&lt;=30,"ΕΝΤΟΣ 30 ΗΜΕΡΩΝ","ΣΕ ΙΣΧΥ"))))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=IF(OR(H41="",J41&lt;&gt;"Στο χαρτοφυλάκιο"),"",H41-TODAY())</f>
      </c>
      <c r="M41" s="7">
        <f>=IF(L41="","",IF(L41&lt;0,"ΛΗΞΙΠΡΟΘΕΣΜΟ",IF(L41&lt;=7,"ΑΥΤΗ ΤΗΝ ΕΒΔΟΜΑΔΑ",IF(L41&lt;=30,"ΕΝΤΟΣ 30 ΗΜΕΡΩΝ","ΣΕ ΙΣΧΥ"))))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=IF(OR(H42="",J42&lt;&gt;"Στο χαρτοφυλάκιο"),"",H42-TODAY())</f>
      </c>
      <c r="M42" s="2">
        <f>=IF(L42="","",IF(L42&lt;0,"ΛΗΞΙΠΡΟΘΕΣΜΟ",IF(L42&lt;=7,"ΑΥΤΗ ΤΗΝ ΕΒΔΟΜΑΔΑ",IF(L42&lt;=30,"ΕΝΤΟΣ 30 ΗΜΕΡΩΝ","ΣΕ ΙΣΧΥ"))))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=IF(OR(H43="",J43&lt;&gt;"Στο χαρτοφυλάκιο"),"",H43-TODAY())</f>
      </c>
      <c r="M43" s="7">
        <f>=IF(L43="","",IF(L43&lt;0,"ΛΗΞΙΠΡΟΘΕΣΜΟ",IF(L43&lt;=7,"ΑΥΤΗ ΤΗΝ ΕΒΔΟΜΑΔΑ",IF(L43&lt;=30,"ΕΝΤΟΣ 30 ΗΜΕΡΩΝ","ΣΕ ΙΣΧΥ"))))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=IF(OR(H44="",J44&lt;&gt;"Στο χαρτοφυλάκιο"),"",H44-TODAY())</f>
      </c>
      <c r="M44" s="2">
        <f>=IF(L44="","",IF(L44&lt;0,"ΛΗΞΙΠΡΟΘΕΣΜΟ",IF(L44&lt;=7,"ΑΥΤΗ ΤΗΝ ΕΒΔΟΜΑΔΑ",IF(L44&lt;=30,"ΕΝΤΟΣ 30 ΗΜΕΡΩΝ","ΣΕ ΙΣΧΥ"))))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=IF(OR(H45="",J45&lt;&gt;"Στο χαρτοφυλάκιο"),"",H45-TODAY())</f>
      </c>
      <c r="M45" s="7">
        <f>=IF(L45="","",IF(L45&lt;0,"ΛΗΞΙΠΡΟΘΕΣΜΟ",IF(L45&lt;=7,"ΑΥΤΗ ΤΗΝ ΕΒΔΟΜΑΔΑ",IF(L45&lt;=30,"ΕΝΤΟΣ 30 ΗΜΕΡΩΝ","ΣΕ ΙΣΧΥ"))))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=IF(OR(H46="",J46&lt;&gt;"Στο χαρτοφυλάκιο"),"",H46-TODAY())</f>
      </c>
      <c r="M46" s="2">
        <f>=IF(L46="","",IF(L46&lt;0,"ΛΗΞΙΠΡΟΘΕΣΜΟ",IF(L46&lt;=7,"ΑΥΤΗ ΤΗΝ ΕΒΔΟΜΑΔΑ",IF(L46&lt;=30,"ΕΝΤΟΣ 30 ΗΜΕΡΩΝ","ΣΕ ΙΣΧΥ"))))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=IF(OR(H47="",J47&lt;&gt;"Στο χαρτοφυλάκιο"),"",H47-TODAY())</f>
      </c>
      <c r="M47" s="7">
        <f>=IF(L47="","",IF(L47&lt;0,"ΛΗΞΙΠΡΟΘΕΣΜΟ",IF(L47&lt;=7,"ΑΥΤΗ ΤΗΝ ΕΒΔΟΜΑΔΑ",IF(L47&lt;=30,"ΕΝΤΟΣ 30 ΗΜΕΡΩΝ","ΣΕ ΙΣΧΥ"))))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=IF(OR(H48="",J48&lt;&gt;"Στο χαρτοφυλάκιο"),"",H48-TODAY())</f>
      </c>
      <c r="M48" s="2">
        <f>=IF(L48="","",IF(L48&lt;0,"ΛΗΞΙΠΡΟΘΕΣΜΟ",IF(L48&lt;=7,"ΑΥΤΗ ΤΗΝ ΕΒΔΟΜΑΔΑ",IF(L48&lt;=30,"ΕΝΤΟΣ 30 ΗΜΕΡΩΝ","ΣΕ ΙΣΧΥ"))))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=IF(OR(H49="",J49&lt;&gt;"Στο χαρτοφυλάκιο"),"",H49-TODAY())</f>
      </c>
      <c r="M49" s="7">
        <f>=IF(L49="","",IF(L49&lt;0,"ΛΗΞΙΠΡΟΘΕΣΜΟ",IF(L49&lt;=7,"ΑΥΤΗ ΤΗΝ ΕΒΔΟΜΑΔΑ",IF(L49&lt;=30,"ΕΝΤΟΣ 30 ΗΜΕΡΩΝ","ΣΕ ΙΣΧΥ"))))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=IF(OR(H50="",J50&lt;&gt;"Στο χαρτοφυλάκιο"),"",H50-TODAY())</f>
      </c>
      <c r="M50" s="2">
        <f>=IF(L50="","",IF(L50&lt;0,"ΛΗΞΙΠΡΟΘΕΣΜΟ",IF(L50&lt;=7,"ΑΥΤΗ ΤΗΝ ΕΒΔΟΜΑΔΑ",IF(L50&lt;=30,"ΕΝΤΟΣ 30 ΗΜΕΡΩΝ","ΣΕ ΙΣΧΥ"))))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=IF(OR(H51="",J51&lt;&gt;"Στο χαρτοφυλάκιο"),"",H51-TODAY())</f>
      </c>
      <c r="M51" s="7">
        <f>=IF(L51="","",IF(L51&lt;0,"ΛΗΞΙΠΡΟΘΕΣΜΟ",IF(L51&lt;=7,"ΑΥΤΗ ΤΗΝ ΕΒΔΟΜΑΔΑ",IF(L51&lt;=30,"ΕΝΤΟΣ 30 ΗΜΕΡΩΝ","ΣΕ ΙΣΧΥ"))))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=IF(OR(H52="",J52&lt;&gt;"Στο χαρτοφυλάκιο"),"",H52-TODAY())</f>
      </c>
      <c r="M52" s="2">
        <f>=IF(L52="","",IF(L52&lt;0,"ΛΗΞΙΠΡΟΘΕΣΜΟ",IF(L52&lt;=7,"ΑΥΤΗ ΤΗΝ ΕΒΔΟΜΑΔΑ",IF(L52&lt;=30,"ΕΝΤΟΣ 30 ΗΜΕΡΩΝ","ΣΕ ΙΣΧΥ"))))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=IF(OR(H53="",J53&lt;&gt;"Στο χαρτοφυλάκιο"),"",H53-TODAY())</f>
      </c>
      <c r="M53" s="7">
        <f>=IF(L53="","",IF(L53&lt;0,"ΛΗΞΙΠΡΟΘΕΣΜΟ",IF(L53&lt;=7,"ΑΥΤΗ ΤΗΝ ΕΒΔΟΜΑΔΑ",IF(L53&lt;=30,"ΕΝΤΟΣ 30 ΗΜΕΡΩΝ","ΣΕ ΙΣΧΥ"))))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=IF(OR(H54="",J54&lt;&gt;"Στο χαρτοφυλάκιο"),"",H54-TODAY())</f>
      </c>
      <c r="M54" s="2">
        <f>=IF(L54="","",IF(L54&lt;0,"ΛΗΞΙΠΡΟΘΕΣΜΟ",IF(L54&lt;=7,"ΑΥΤΗ ΤΗΝ ΕΒΔΟΜΑΔΑ",IF(L54&lt;=30,"ΕΝΤΟΣ 30 ΗΜΕΡΩΝ","ΣΕ ΙΣΧΥ"))))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=IF(OR(H55="",J55&lt;&gt;"Στο χαρτοφυλάκιο"),"",H55-TODAY())</f>
      </c>
      <c r="M55" s="7">
        <f>=IF(L55="","",IF(L55&lt;0,"ΛΗΞΙΠΡΟΘΕΣΜΟ",IF(L55&lt;=7,"ΑΥΤΗ ΤΗΝ ΕΒΔΟΜΑΔΑ",IF(L55&lt;=30,"ΕΝΤΟΣ 30 ΗΜΕΡΩΝ","ΣΕ ΙΣΧΥ"))))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=IF(OR(H56="",J56&lt;&gt;"Στο χαρτοφυλάκιο"),"",H56-TODAY())</f>
      </c>
      <c r="M56" s="2">
        <f>=IF(L56="","",IF(L56&lt;0,"ΛΗΞΙΠΡΟΘΕΣΜΟ",IF(L56&lt;=7,"ΑΥΤΗ ΤΗΝ ΕΒΔΟΜΑΔΑ",IF(L56&lt;=30,"ΕΝΤΟΣ 30 ΗΜΕΡΩΝ","ΣΕ ΙΣΧΥ"))))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=IF(OR(H57="",J57&lt;&gt;"Στο χαρτοφυλάκιο"),"",H57-TODAY())</f>
      </c>
      <c r="M57" s="7">
        <f>=IF(L57="","",IF(L57&lt;0,"ΛΗΞΙΠΡΟΘΕΣΜΟ",IF(L57&lt;=7,"ΑΥΤΗ ΤΗΝ ΕΒΔΟΜΑΔΑ",IF(L57&lt;=30,"ΕΝΤΟΣ 30 ΗΜΕΡΩΝ","ΣΕ ΙΣΧΥ"))))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=IF(OR(H58="",J58&lt;&gt;"Στο χαρτοφυλάκιο"),"",H58-TODAY())</f>
      </c>
      <c r="M58" s="2">
        <f>=IF(L58="","",IF(L58&lt;0,"ΛΗΞΙΠΡΟΘΕΣΜΟ",IF(L58&lt;=7,"ΑΥΤΗ ΤΗΝ ΕΒΔΟΜΑΔΑ",IF(L58&lt;=30,"ΕΝΤΟΣ 30 ΗΜΕΡΩΝ","ΣΕ ΙΣΧΥ"))))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=IF(OR(H59="",J59&lt;&gt;"Στο χαρτοφυλάκιο"),"",H59-TODAY())</f>
      </c>
      <c r="M59" s="7">
        <f>=IF(L59="","",IF(L59&lt;0,"ΛΗΞΙΠΡΟΘΕΣΜΟ",IF(L59&lt;=7,"ΑΥΤΗ ΤΗΝ ΕΒΔΟΜΑΔΑ",IF(L59&lt;=30,"ΕΝΤΟΣ 30 ΗΜΕΡΩΝ","ΣΕ ΙΣΧΥ"))))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=IF(OR(H60="",J60&lt;&gt;"Στο χαρτοφυλάκιο"),"",H60-TODAY())</f>
      </c>
      <c r="M60" s="2">
        <f>=IF(L60="","",IF(L60&lt;0,"ΛΗΞΙΠΡΟΘΕΣΜΟ",IF(L60&lt;=7,"ΑΥΤΗ ΤΗΝ ΕΒΔΟΜΑΔΑ",IF(L60&lt;=30,"ΕΝΤΟΣ 30 ΗΜΕΡΩΝ","ΣΕ ΙΣΧΥ"))))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=IF(OR(H61="",J61&lt;&gt;"Στο χαρτοφυλάκιο"),"",H61-TODAY())</f>
      </c>
      <c r="M61" s="7">
        <f>=IF(L61="","",IF(L61&lt;0,"ΛΗΞΙΠΡΟΘΕΣΜΟ",IF(L61&lt;=7,"ΑΥΤΗ ΤΗΝ ΕΒΔΟΜΑΔΑ",IF(L61&lt;=30,"ΕΝΤΟΣ 30 ΗΜΕΡΩΝ","ΣΕ ΙΣΧΥ"))))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=IF(OR(H62="",J62&lt;&gt;"Στο χαρτοφυλάκιο"),"",H62-TODAY())</f>
      </c>
      <c r="M62" s="2">
        <f>=IF(L62="","",IF(L62&lt;0,"ΛΗΞΙΠΡΟΘΕΣΜΟ",IF(L62&lt;=7,"ΑΥΤΗ ΤΗΝ ΕΒΔΟΜΑΔΑ",IF(L62&lt;=30,"ΕΝΤΟΣ 30 ΗΜΕΡΩΝ","ΣΕ ΙΣΧΥ"))))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=IF(OR(H63="",J63&lt;&gt;"Στο χαρτοφυλάκιο"),"",H63-TODAY())</f>
      </c>
      <c r="M63" s="7">
        <f>=IF(L63="","",IF(L63&lt;0,"ΛΗΞΙΠΡΟΘΕΣΜΟ",IF(L63&lt;=7,"ΑΥΤΗ ΤΗΝ ΕΒΔΟΜΑΔΑ",IF(L63&lt;=30,"ΕΝΤΟΣ 30 ΗΜΕΡΩΝ","ΣΕ ΙΣΧΥ"))))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=IF(OR(H64="",J64&lt;&gt;"Στο χαρτοφυλάκιο"),"",H64-TODAY())</f>
      </c>
      <c r="M64" s="2">
        <f>=IF(L64="","",IF(L64&lt;0,"ΛΗΞΙΠΡΟΘΕΣΜΟ",IF(L64&lt;=7,"ΑΥΤΗ ΤΗΝ ΕΒΔΟΜΑΔΑ",IF(L64&lt;=30,"ΕΝΤΟΣ 30 ΗΜΕΡΩΝ","ΣΕ ΙΣΧΥ"))))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=IF(OR(H65="",J65&lt;&gt;"Στο χαρτοφυλάκιο"),"",H65-TODAY())</f>
      </c>
      <c r="M65" s="7">
        <f>=IF(L65="","",IF(L65&lt;0,"ΛΗΞΙΠΡΟΘΕΣΜΟ",IF(L65&lt;=7,"ΑΥΤΗ ΤΗΝ ΕΒΔΟΜΑΔΑ",IF(L65&lt;=30,"ΕΝΤΟΣ 30 ΗΜΕΡΩΝ","ΣΕ ΙΣΧΥ"))))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=IF(OR(H66="",J66&lt;&gt;"Στο χαρτοφυλάκιο"),"",H66-TODAY())</f>
      </c>
      <c r="M66" s="2">
        <f>=IF(L66="","",IF(L66&lt;0,"ΛΗΞΙΠΡΟΘΕΣΜΟ",IF(L66&lt;=7,"ΑΥΤΗ ΤΗΝ ΕΒΔΟΜΑΔΑ",IF(L66&lt;=30,"ΕΝΤΟΣ 30 ΗΜΕΡΩΝ","ΣΕ ΙΣΧΥ"))))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=IF(OR(H67="",J67&lt;&gt;"Στο χαρτοφυλάκιο"),"",H67-TODAY())</f>
      </c>
      <c r="M67" s="7">
        <f>=IF(L67="","",IF(L67&lt;0,"ΛΗΞΙΠΡΟΘΕΣΜΟ",IF(L67&lt;=7,"ΑΥΤΗ ΤΗΝ ΕΒΔΟΜΑΔΑ",IF(L67&lt;=30,"ΕΝΤΟΣ 30 ΗΜΕΡΩΝ","ΣΕ ΙΣΧΥ"))))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=IF(OR(H68="",J68&lt;&gt;"Στο χαρτοφυλάκιο"),"",H68-TODAY())</f>
      </c>
      <c r="M68" s="2">
        <f>=IF(L68="","",IF(L68&lt;0,"ΛΗΞΙΠΡΟΘΕΣΜΟ",IF(L68&lt;=7,"ΑΥΤΗ ΤΗΝ ΕΒΔΟΜΑΔΑ",IF(L68&lt;=30,"ΕΝΤΟΣ 30 ΗΜΕΡΩΝ","ΣΕ ΙΣΧΥ"))))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=IF(OR(H69="",J69&lt;&gt;"Στο χαρτοφυλάκιο"),"",H69-TODAY())</f>
      </c>
      <c r="M69" s="7">
        <f>=IF(L69="","",IF(L69&lt;0,"ΛΗΞΙΠΡΟΘΕΣΜΟ",IF(L69&lt;=7,"ΑΥΤΗ ΤΗΝ ΕΒΔΟΜΑΔΑ",IF(L69&lt;=30,"ΕΝΤΟΣ 30 ΗΜΕΡΩΝ","ΣΕ ΙΣΧΥ"))))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=IF(OR(H70="",J70&lt;&gt;"Στο χαρτοφυλάκιο"),"",H70-TODAY())</f>
      </c>
      <c r="M70" s="2">
        <f>=IF(L70="","",IF(L70&lt;0,"ΛΗΞΙΠΡΟΘΕΣΜΟ",IF(L70&lt;=7,"ΑΥΤΗ ΤΗΝ ΕΒΔΟΜΑΔΑ",IF(L70&lt;=30,"ΕΝΤΟΣ 30 ΗΜΕΡΩΝ","ΣΕ ΙΣΧΥ"))))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=IF(OR(H71="",J71&lt;&gt;"Στο χαρτοφυλάκιο"),"",H71-TODAY())</f>
      </c>
      <c r="M71" s="7">
        <f>=IF(L71="","",IF(L71&lt;0,"ΛΗΞΙΠΡΟΘΕΣΜΟ",IF(L71&lt;=7,"ΑΥΤΗ ΤΗΝ ΕΒΔΟΜΑΔΑ",IF(L71&lt;=30,"ΕΝΤΟΣ 30 ΗΜΕΡΩΝ","ΣΕ ΙΣΧΥ"))))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=IF(OR(H72="",J72&lt;&gt;"Στο χαρτοφυλάκιο"),"",H72-TODAY())</f>
      </c>
      <c r="M72" s="2">
        <f>=IF(L72="","",IF(L72&lt;0,"ΛΗΞΙΠΡΟΘΕΣΜΟ",IF(L72&lt;=7,"ΑΥΤΗ ΤΗΝ ΕΒΔΟΜΑΔΑ",IF(L72&lt;=30,"ΕΝΤΟΣ 30 ΗΜΕΡΩΝ","ΣΕ ΙΣΧΥ"))))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=IF(OR(H73="",J73&lt;&gt;"Στο χαρτοφυλάκιο"),"",H73-TODAY())</f>
      </c>
      <c r="M73" s="7">
        <f>=IF(L73="","",IF(L73&lt;0,"ΛΗΞΙΠΡΟΘΕΣΜΟ",IF(L73&lt;=7,"ΑΥΤΗ ΤΗΝ ΕΒΔΟΜΑΔΑ",IF(L73&lt;=30,"ΕΝΤΟΣ 30 ΗΜΕΡΩΝ","ΣΕ ΙΣΧΥ"))))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=IF(OR(H74="",J74&lt;&gt;"Στο χαρτοφυλάκιο"),"",H74-TODAY())</f>
      </c>
      <c r="M74" s="2">
        <f>=IF(L74="","",IF(L74&lt;0,"ΛΗΞΙΠΡΟΘΕΣΜΟ",IF(L74&lt;=7,"ΑΥΤΗ ΤΗΝ ΕΒΔΟΜΑΔΑ",IF(L74&lt;=30,"ΕΝΤΟΣ 30 ΗΜΕΡΩΝ","ΣΕ ΙΣΧΥ"))))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=IF(OR(H75="",J75&lt;&gt;"Στο χαρτοφυλάκιο"),"",H75-TODAY())</f>
      </c>
      <c r="M75" s="7">
        <f>=IF(L75="","",IF(L75&lt;0,"ΛΗΞΙΠΡΟΘΕΣΜΟ",IF(L75&lt;=7,"ΑΥΤΗ ΤΗΝ ΕΒΔΟΜΑΔΑ",IF(L75&lt;=30,"ΕΝΤΟΣ 30 ΗΜΕΡΩΝ","ΣΕ ΙΣΧΥ"))))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=IF(OR(H76="",J76&lt;&gt;"Στο χαρτοφυλάκιο"),"",H76-TODAY())</f>
      </c>
      <c r="M76" s="2">
        <f>=IF(L76="","",IF(L76&lt;0,"ΛΗΞΙΠΡΟΘΕΣΜΟ",IF(L76&lt;=7,"ΑΥΤΗ ΤΗΝ ΕΒΔΟΜΑΔΑ",IF(L76&lt;=30,"ΕΝΤΟΣ 30 ΗΜΕΡΩΝ","ΣΕ ΙΣΧΥ"))))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=IF(OR(H77="",J77&lt;&gt;"Στο χαρτοφυλάκιο"),"",H77-TODAY())</f>
      </c>
      <c r="M77" s="7">
        <f>=IF(L77="","",IF(L77&lt;0,"ΛΗΞΙΠΡΟΘΕΣΜΟ",IF(L77&lt;=7,"ΑΥΤΗ ΤΗΝ ΕΒΔΟΜΑΔΑ",IF(L77&lt;=30,"ΕΝΤΟΣ 30 ΗΜΕΡΩΝ","ΣΕ ΙΣΧΥ"))))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=IF(OR(H78="",J78&lt;&gt;"Στο χαρτοφυλάκιο"),"",H78-TODAY())</f>
      </c>
      <c r="M78" s="2">
        <f>=IF(L78="","",IF(L78&lt;0,"ΛΗΞΙΠΡΟΘΕΣΜΟ",IF(L78&lt;=7,"ΑΥΤΗ ΤΗΝ ΕΒΔΟΜΑΔΑ",IF(L78&lt;=30,"ΕΝΤΟΣ 30 ΗΜΕΡΩΝ","ΣΕ ΙΣΧΥ"))))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=IF(OR(H79="",J79&lt;&gt;"Στο χαρτοφυλάκιο"),"",H79-TODAY())</f>
      </c>
      <c r="M79" s="7">
        <f>=IF(L79="","",IF(L79&lt;0,"ΛΗΞΙΠΡΟΘΕΣΜΟ",IF(L79&lt;=7,"ΑΥΤΗ ΤΗΝ ΕΒΔΟΜΑΔΑ",IF(L79&lt;=30,"ΕΝΤΟΣ 30 ΗΜΕΡΩΝ","ΣΕ ΙΣΧΥ"))))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=IF(OR(H80="",J80&lt;&gt;"Στο χαρτοφυλάκιο"),"",H80-TODAY())</f>
      </c>
      <c r="M80" s="2">
        <f>=IF(L80="","",IF(L80&lt;0,"ΛΗΞΙΠΡΟΘΕΣΜΟ",IF(L80&lt;=7,"ΑΥΤΗ ΤΗΝ ΕΒΔΟΜΑΔΑ",IF(L80&lt;=30,"ΕΝΤΟΣ 30 ΗΜΕΡΩΝ","ΣΕ ΙΣΧΥ"))))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=IF(OR(H81="",J81&lt;&gt;"Στο χαρτοφυλάκιο"),"",H81-TODAY())</f>
      </c>
      <c r="M81" s="7">
        <f>=IF(L81="","",IF(L81&lt;0,"ΛΗΞΙΠΡΟΘΕΣΜΟ",IF(L81&lt;=7,"ΑΥΤΗ ΤΗΝ ΕΒΔΟΜΑΔΑ",IF(L81&lt;=30,"ΕΝΤΟΣ 30 ΗΜΕΡΩΝ","ΣΕ ΙΣΧΥ"))))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=IF(OR(H82="",J82&lt;&gt;"Στο χαρτοφυλάκιο"),"",H82-TODAY())</f>
      </c>
      <c r="M82" s="2">
        <f>=IF(L82="","",IF(L82&lt;0,"ΛΗΞΙΠΡΟΘΕΣΜΟ",IF(L82&lt;=7,"ΑΥΤΗ ΤΗΝ ΕΒΔΟΜΑΔΑ",IF(L82&lt;=30,"ΕΝΤΟΣ 30 ΗΜΕΡΩΝ","ΣΕ ΙΣΧΥ"))))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=IF(OR(H83="",J83&lt;&gt;"Στο χαρτοφυλάκιο"),"",H83-TODAY())</f>
      </c>
      <c r="M83" s="7">
        <f>=IF(L83="","",IF(L83&lt;0,"ΛΗΞΙΠΡΟΘΕΣΜΟ",IF(L83&lt;=7,"ΑΥΤΗ ΤΗΝ ΕΒΔΟΜΑΔΑ",IF(L83&lt;=30,"ΕΝΤΟΣ 30 ΗΜΕΡΩΝ","ΣΕ ΙΣΧΥ"))))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=IF(OR(H84="",J84&lt;&gt;"Στο χαρτοφυλάκιο"),"",H84-TODAY())</f>
      </c>
      <c r="M84" s="2">
        <f>=IF(L84="","",IF(L84&lt;0,"ΛΗΞΙΠΡΟΘΕΣΜΟ",IF(L84&lt;=7,"ΑΥΤΗ ΤΗΝ ΕΒΔΟΜΑΔΑ",IF(L84&lt;=30,"ΕΝΤΟΣ 30 ΗΜΕΡΩΝ","ΣΕ ΙΣΧΥ"))))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=IF(OR(H85="",J85&lt;&gt;"Στο χαρτοφυλάκιο"),"",H85-TODAY())</f>
      </c>
      <c r="M85" s="7">
        <f>=IF(L85="","",IF(L85&lt;0,"ΛΗΞΙΠΡΟΘΕΣΜΟ",IF(L85&lt;=7,"ΑΥΤΗ ΤΗΝ ΕΒΔΟΜΑΔΑ",IF(L85&lt;=30,"ΕΝΤΟΣ 30 ΗΜΕΡΩΝ","ΣΕ ΙΣΧΥ"))))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=IF(OR(H86="",J86&lt;&gt;"Στο χαρτοφυλάκιο"),"",H86-TODAY())</f>
      </c>
      <c r="M86" s="2">
        <f>=IF(L86="","",IF(L86&lt;0,"ΛΗΞΙΠΡΟΘΕΣΜΟ",IF(L86&lt;=7,"ΑΥΤΗ ΤΗΝ ΕΒΔΟΜΑΔΑ",IF(L86&lt;=30,"ΕΝΤΟΣ 30 ΗΜΕΡΩΝ","ΣΕ ΙΣΧΥ"))))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=IF(OR(H87="",J87&lt;&gt;"Στο χαρτοφυλάκιο"),"",H87-TODAY())</f>
      </c>
      <c r="M87" s="7">
        <f>=IF(L87="","",IF(L87&lt;0,"ΛΗΞΙΠΡΟΘΕΣΜΟ",IF(L87&lt;=7,"ΑΥΤΗ ΤΗΝ ΕΒΔΟΜΑΔΑ",IF(L87&lt;=30,"ΕΝΤΟΣ 30 ΗΜΕΡΩΝ","ΣΕ ΙΣΧΥ"))))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=IF(OR(H88="",J88&lt;&gt;"Στο χαρτοφυλάκιο"),"",H88-TODAY())</f>
      </c>
      <c r="M88" s="2">
        <f>=IF(L88="","",IF(L88&lt;0,"ΛΗΞΙΠΡΟΘΕΣΜΟ",IF(L88&lt;=7,"ΑΥΤΗ ΤΗΝ ΕΒΔΟΜΑΔΑ",IF(L88&lt;=30,"ΕΝΤΟΣ 30 ΗΜΕΡΩΝ","ΣΕ ΙΣΧΥ"))))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=IF(OR(H89="",J89&lt;&gt;"Στο χαρτοφυλάκιο"),"",H89-TODAY())</f>
      </c>
      <c r="M89" s="7">
        <f>=IF(L89="","",IF(L89&lt;0,"ΛΗΞΙΠΡΟΘΕΣΜΟ",IF(L89&lt;=7,"ΑΥΤΗ ΤΗΝ ΕΒΔΟΜΑΔΑ",IF(L89&lt;=30,"ΕΝΤΟΣ 30 ΗΜΕΡΩΝ","ΣΕ ΙΣΧΥ"))))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=IF(OR(H90="",J90&lt;&gt;"Στο χαρτοφυλάκιο"),"",H90-TODAY())</f>
      </c>
      <c r="M90" s="2">
        <f>=IF(L90="","",IF(L90&lt;0,"ΛΗΞΙΠΡΟΘΕΣΜΟ",IF(L90&lt;=7,"ΑΥΤΗ ΤΗΝ ΕΒΔΟΜΑΔΑ",IF(L90&lt;=30,"ΕΝΤΟΣ 30 ΗΜΕΡΩΝ","ΣΕ ΙΣΧΥ"))))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=IF(OR(H91="",J91&lt;&gt;"Στο χαρτοφυλάκιο"),"",H91-TODAY())</f>
      </c>
      <c r="M91" s="7">
        <f>=IF(L91="","",IF(L91&lt;0,"ΛΗΞΙΠΡΟΘΕΣΜΟ",IF(L91&lt;=7,"ΑΥΤΗ ΤΗΝ ΕΒΔΟΜΑΔΑ",IF(L91&lt;=30,"ΕΝΤΟΣ 30 ΗΜΕΡΩΝ","ΣΕ ΙΣΧΥ"))))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=IF(OR(H92="",J92&lt;&gt;"Στο χαρτοφυλάκιο"),"",H92-TODAY())</f>
      </c>
      <c r="M92" s="2">
        <f>=IF(L92="","",IF(L92&lt;0,"ΛΗΞΙΠΡΟΘΕΣΜΟ",IF(L92&lt;=7,"ΑΥΤΗ ΤΗΝ ΕΒΔΟΜΑΔΑ",IF(L92&lt;=30,"ΕΝΤΟΣ 30 ΗΜΕΡΩΝ","ΣΕ ΙΣΧΥ"))))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=IF(OR(H93="",J93&lt;&gt;"Στο χαρτοφυλάκιο"),"",H93-TODAY())</f>
      </c>
      <c r="M93" s="7">
        <f>=IF(L93="","",IF(L93&lt;0,"ΛΗΞΙΠΡΟΘΕΣΜΟ",IF(L93&lt;=7,"ΑΥΤΗ ΤΗΝ ΕΒΔΟΜΑΔΑ",IF(L93&lt;=30,"ΕΝΤΟΣ 30 ΗΜΕΡΩΝ","ΣΕ ΙΣΧΥ"))))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=IF(OR(H94="",J94&lt;&gt;"Στο χαρτοφυλάκιο"),"",H94-TODAY())</f>
      </c>
      <c r="M94" s="2">
        <f>=IF(L94="","",IF(L94&lt;0,"ΛΗΞΙΠΡΟΘΕΣΜΟ",IF(L94&lt;=7,"ΑΥΤΗ ΤΗΝ ΕΒΔΟΜΑΔΑ",IF(L94&lt;=30,"ΕΝΤΟΣ 30 ΗΜΕΡΩΝ","ΣΕ ΙΣΧΥ"))))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=IF(OR(H95="",J95&lt;&gt;"Στο χαρτοφυλάκιο"),"",H95-TODAY())</f>
      </c>
      <c r="M95" s="7">
        <f>=IF(L95="","",IF(L95&lt;0,"ΛΗΞΙΠΡΟΘΕΣΜΟ",IF(L95&lt;=7,"ΑΥΤΗ ΤΗΝ ΕΒΔΟΜΑΔΑ",IF(L95&lt;=30,"ΕΝΤΟΣ 30 ΗΜΕΡΩΝ","ΣΕ ΙΣΧΥ"))))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=IF(OR(H96="",J96&lt;&gt;"Στο χαρτοφυλάκιο"),"",H96-TODAY())</f>
      </c>
      <c r="M96" s="2">
        <f>=IF(L96="","",IF(L96&lt;0,"ΛΗΞΙΠΡΟΘΕΣΜΟ",IF(L96&lt;=7,"ΑΥΤΗ ΤΗΝ ΕΒΔΟΜΑΔΑ",IF(L96&lt;=30,"ΕΝΤΟΣ 30 ΗΜΕΡΩΝ","ΣΕ ΙΣΧΥ"))))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=IF(OR(H97="",J97&lt;&gt;"Στο χαρτοφυλάκιο"),"",H97-TODAY())</f>
      </c>
      <c r="M97" s="7">
        <f>=IF(L97="","",IF(L97&lt;0,"ΛΗΞΙΠΡΟΘΕΣΜΟ",IF(L97&lt;=7,"ΑΥΤΗ ΤΗΝ ΕΒΔΟΜΑΔΑ",IF(L97&lt;=30,"ΕΝΤΟΣ 30 ΗΜΕΡΩΝ","ΣΕ ΙΣΧΥ"))))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=IF(OR(H98="",J98&lt;&gt;"Στο χαρτοφυλάκιο"),"",H98-TODAY())</f>
      </c>
      <c r="M98" s="2">
        <f>=IF(L98="","",IF(L98&lt;0,"ΛΗΞΙΠΡΟΘΕΣΜΟ",IF(L98&lt;=7,"ΑΥΤΗ ΤΗΝ ΕΒΔΟΜΑΔΑ",IF(L98&lt;=30,"ΕΝΤΟΣ 30 ΗΜΕΡΩΝ","ΣΕ ΙΣΧΥ"))))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=IF(OR(H99="",J99&lt;&gt;"Στο χαρτοφυλάκιο"),"",H99-TODAY())</f>
      </c>
      <c r="M99" s="7">
        <f>=IF(L99="","",IF(L99&lt;0,"ΛΗΞΙΠΡΟΘΕΣΜΟ",IF(L99&lt;=7,"ΑΥΤΗ ΤΗΝ ΕΒΔΟΜΑΔΑ",IF(L99&lt;=30,"ΕΝΤΟΣ 30 ΗΜΕΡΩΝ","ΣΕ ΙΣΧΥ"))))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=IF(OR(H100="",J100&lt;&gt;"Στο χαρτοφυλάκιο"),"",H100-TODAY())</f>
      </c>
      <c r="M100" s="2">
        <f>=IF(L100="","",IF(L100&lt;0,"ΛΗΞΙΠΡΟΘΕΣΜΟ",IF(L100&lt;=7,"ΑΥΤΗ ΤΗΝ ΕΒΔΟΜΑΔΑ",IF(L100&lt;=30,"ΕΝΤΟΣ 30 ΗΜΕΡΩΝ","ΣΕ ΙΣΧΥ"))))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=IF(OR(H101="",J101&lt;&gt;"Στο χαρτοφυλάκιο"),"",H101-TODAY())</f>
      </c>
      <c r="M101" s="7">
        <f>=IF(L101="","",IF(L101&lt;0,"ΛΗΞΙΠΡΟΘΕΣΜΟ",IF(L101&lt;=7,"ΑΥΤΗ ΤΗΝ ΕΒΔΟΜΑΔΑ",IF(L101&lt;=30,"ΕΝΤΟΣ 30 ΗΜΕΡΩΝ","ΣΕ ΙΣΧΥ"))))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=IF(OR(H102="",J102&lt;&gt;"Στο χαρτοφυλάκιο"),"",H102-TODAY())</f>
      </c>
      <c r="M102" s="2">
        <f>=IF(L102="","",IF(L102&lt;0,"ΛΗΞΙΠΡΟΘΕΣΜΟ",IF(L102&lt;=7,"ΑΥΤΗ ΤΗΝ ΕΒΔΟΜΑΔΑ",IF(L102&lt;=30,"ΕΝΤΟΣ 30 ΗΜΕΡΩΝ","ΣΕ ΙΣΧΥ"))))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=IF(OR(H103="",J103&lt;&gt;"Στο χαρτοφυλάκιο"),"",H103-TODAY())</f>
      </c>
      <c r="M103" s="7">
        <f>=IF(L103="","",IF(L103&lt;0,"ΛΗΞΙΠΡΟΘΕΣΜΟ",IF(L103&lt;=7,"ΑΥΤΗ ΤΗΝ ΕΒΔΟΜΑΔΑ",IF(L103&lt;=30,"ΕΝΤΟΣ 30 ΗΜΕΡΩΝ","ΣΕ ΙΣΧΥ"))))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=IF(OR(H104="",J104&lt;&gt;"Στο χαρτοφυλάκιο"),"",H104-TODAY())</f>
      </c>
      <c r="M104" s="2">
        <f>=IF(L104="","",IF(L104&lt;0,"ΛΗΞΙΠΡΟΘΕΣΜΟ",IF(L104&lt;=7,"ΑΥΤΗ ΤΗΝ ΕΒΔΟΜΑΔΑ",IF(L104&lt;=30,"ΕΝΤΟΣ 30 ΗΜΕΡΩΝ","ΣΕ ΙΣΧΥ"))))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=IF(OR(H105="",J105&lt;&gt;"Στο χαρτοφυλάκιο"),"",H105-TODAY())</f>
      </c>
      <c r="M105" s="7">
        <f>=IF(L105="","",IF(L105&lt;0,"ΛΗΞΙΠΡΟΘΕΣΜΟ",IF(L105&lt;=7,"ΑΥΤΗ ΤΗΝ ΕΒΔΟΜΑΔΑ",IF(L105&lt;=30,"ΕΝΤΟΣ 30 ΗΜΕΡΩΝ","ΣΕ ΙΣΧΥ"))))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=IF(OR(H106="",J106&lt;&gt;"Στο χαρτοφυλάκιο"),"",H106-TODAY())</f>
      </c>
      <c r="M106" s="2">
        <f>=IF(L106="","",IF(L106&lt;0,"ΛΗΞΙΠΡΟΘΕΣΜΟ",IF(L106&lt;=7,"ΑΥΤΗ ΤΗΝ ΕΒΔΟΜΑΔΑ",IF(L106&lt;=30,"ΕΝΤΟΣ 30 ΗΜΕΡΩΝ","ΣΕ ΙΣΧΥ"))))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=IF(OR(H107="",J107&lt;&gt;"Στο χαρτοφυλάκιο"),"",H107-TODAY())</f>
      </c>
      <c r="M107" s="7">
        <f>=IF(L107="","",IF(L107&lt;0,"ΛΗΞΙΠΡΟΘΕΣΜΟ",IF(L107&lt;=7,"ΑΥΤΗ ΤΗΝ ΕΒΔΟΜΑΔΑ",IF(L107&lt;=30,"ΕΝΤΟΣ 30 ΗΜΕΡΩΝ","ΣΕ ΙΣΧΥ"))))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=IF(OR(H108="",J108&lt;&gt;"Στο χαρτοφυλάκιο"),"",H108-TODAY())</f>
      </c>
      <c r="M108" s="2">
        <f>=IF(L108="","",IF(L108&lt;0,"ΛΗΞΙΠΡΟΘΕΣΜΟ",IF(L108&lt;=7,"ΑΥΤΗ ΤΗΝ ΕΒΔΟΜΑΔΑ",IF(L108&lt;=30,"ΕΝΤΟΣ 30 ΗΜΕΡΩΝ","ΣΕ ΙΣΧΥ"))))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=IF(OR(H109="",J109&lt;&gt;"Στο χαρτοφυλάκιο"),"",H109-TODAY())</f>
      </c>
      <c r="M109" s="7">
        <f>=IF(L109="","",IF(L109&lt;0,"ΛΗΞΙΠΡΟΘΕΣΜΟ",IF(L109&lt;=7,"ΑΥΤΗ ΤΗΝ ΕΒΔΟΜΑΔΑ",IF(L109&lt;=30,"ΕΝΤΟΣ 30 ΗΜΕΡΩΝ","ΣΕ ΙΣΧΥ"))))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=IF(OR(H110="",J110&lt;&gt;"Στο χαρτοφυλάκιο"),"",H110-TODAY())</f>
      </c>
      <c r="M110" s="2">
        <f>=IF(L110="","",IF(L110&lt;0,"ΛΗΞΙΠΡΟΘΕΣΜΟ",IF(L110&lt;=7,"ΑΥΤΗ ΤΗΝ ΕΒΔΟΜΑΔΑ",IF(L110&lt;=30,"ΕΝΤΟΣ 30 ΗΜΕΡΩΝ","ΣΕ ΙΣΧΥ"))))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=IF(OR(H111="",J111&lt;&gt;"Στο χαρτοφυλάκιο"),"",H111-TODAY())</f>
      </c>
      <c r="M111" s="7">
        <f>=IF(L111="","",IF(L111&lt;0,"ΛΗΞΙΠΡΟΘΕΣΜΟ",IF(L111&lt;=7,"ΑΥΤΗ ΤΗΝ ΕΒΔΟΜΑΔΑ",IF(L111&lt;=30,"ΕΝΤΟΣ 30 ΗΜΕΡΩΝ","ΣΕ ΙΣΧΥ"))))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=IF(OR(H112="",J112&lt;&gt;"Στο χαρτοφυλάκιο"),"",H112-TODAY())</f>
      </c>
      <c r="M112" s="2">
        <f>=IF(L112="","",IF(L112&lt;0,"ΛΗΞΙΠΡΟΘΕΣΜΟ",IF(L112&lt;=7,"ΑΥΤΗ ΤΗΝ ΕΒΔΟΜΑΔΑ",IF(L112&lt;=30,"ΕΝΤΟΣ 30 ΗΜΕΡΩΝ","ΣΕ ΙΣΧΥ"))))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=IF(OR(H113="",J113&lt;&gt;"Στο χαρτοφυλάκιο"),"",H113-TODAY())</f>
      </c>
      <c r="M113" s="7">
        <f>=IF(L113="","",IF(L113&lt;0,"ΛΗΞΙΠΡΟΘΕΣΜΟ",IF(L113&lt;=7,"ΑΥΤΗ ΤΗΝ ΕΒΔΟΜΑΔΑ",IF(L113&lt;=30,"ΕΝΤΟΣ 30 ΗΜΕΡΩΝ","ΣΕ ΙΣΧΥ"))))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=IF(OR(H114="",J114&lt;&gt;"Στο χαρτοφυλάκιο"),"",H114-TODAY())</f>
      </c>
      <c r="M114" s="2">
        <f>=IF(L114="","",IF(L114&lt;0,"ΛΗΞΙΠΡΟΘΕΣΜΟ",IF(L114&lt;=7,"ΑΥΤΗ ΤΗΝ ΕΒΔΟΜΑΔΑ",IF(L114&lt;=30,"ΕΝΤΟΣ 30 ΗΜΕΡΩΝ","ΣΕ ΙΣΧΥ"))))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=IF(OR(H115="",J115&lt;&gt;"Στο χαρτοφυλάκιο"),"",H115-TODAY())</f>
      </c>
      <c r="M115" s="7">
        <f>=IF(L115="","",IF(L115&lt;0,"ΛΗΞΙΠΡΟΘΕΣΜΟ",IF(L115&lt;=7,"ΑΥΤΗ ΤΗΝ ΕΒΔΟΜΑΔΑ",IF(L115&lt;=30,"ΕΝΤΟΣ 30 ΗΜΕΡΩΝ","ΣΕ ΙΣΧΥ"))))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=IF(OR(H116="",J116&lt;&gt;"Στο χαρτοφυλάκιο"),"",H116-TODAY())</f>
      </c>
      <c r="M116" s="2">
        <f>=IF(L116="","",IF(L116&lt;0,"ΛΗΞΙΠΡΟΘΕΣΜΟ",IF(L116&lt;=7,"ΑΥΤΗ ΤΗΝ ΕΒΔΟΜΑΔΑ",IF(L116&lt;=30,"ΕΝΤΟΣ 30 ΗΜΕΡΩΝ","ΣΕ ΙΣΧΥ"))))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=IF(OR(H117="",J117&lt;&gt;"Στο χαρτοφυλάκιο"),"",H117-TODAY())</f>
      </c>
      <c r="M117" s="7">
        <f>=IF(L117="","",IF(L117&lt;0,"ΛΗΞΙΠΡΟΘΕΣΜΟ",IF(L117&lt;=7,"ΑΥΤΗ ΤΗΝ ΕΒΔΟΜΑΔΑ",IF(L117&lt;=30,"ΕΝΤΟΣ 30 ΗΜΕΡΩΝ","ΣΕ ΙΣΧΥ"))))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=IF(OR(H118="",J118&lt;&gt;"Στο χαρτοφυλάκιο"),"",H118-TODAY())</f>
      </c>
      <c r="M118" s="2">
        <f>=IF(L118="","",IF(L118&lt;0,"ΛΗΞΙΠΡΟΘΕΣΜΟ",IF(L118&lt;=7,"ΑΥΤΗ ΤΗΝ ΕΒΔΟΜΑΔΑ",IF(L118&lt;=30,"ΕΝΤΟΣ 30 ΗΜΕΡΩΝ","ΣΕ ΙΣΧΥ"))))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=IF(OR(H119="",J119&lt;&gt;"Στο χαρτοφυλάκιο"),"",H119-TODAY())</f>
      </c>
      <c r="M119" s="7">
        <f>=IF(L119="","",IF(L119&lt;0,"ΛΗΞΙΠΡΟΘΕΣΜΟ",IF(L119&lt;=7,"ΑΥΤΗ ΤΗΝ ΕΒΔΟΜΑΔΑ",IF(L119&lt;=30,"ΕΝΤΟΣ 30 ΗΜΕΡΩΝ","ΣΕ ΙΣΧΥ"))))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=IF(OR(H120="",J120&lt;&gt;"Στο χαρτοφυλάκιο"),"",H120-TODAY())</f>
      </c>
      <c r="M120" s="2">
        <f>=IF(L120="","",IF(L120&lt;0,"ΛΗΞΙΠΡΟΘΕΣΜΟ",IF(L120&lt;=7,"ΑΥΤΗ ΤΗΝ ΕΒΔΟΜΑΔΑ",IF(L120&lt;=30,"ΕΝΤΟΣ 30 ΗΜΕΡΩΝ","ΣΕ ΙΣΧΥ"))))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=IF(OR(H121="",J121&lt;&gt;"Στο χαρτοφυλάκιο"),"",H121-TODAY())</f>
      </c>
      <c r="M121" s="7">
        <f>=IF(L121="","",IF(L121&lt;0,"ΛΗΞΙΠΡΟΘΕΣΜΟ",IF(L121&lt;=7,"ΑΥΤΗ ΤΗΝ ΕΒΔΟΜΑΔΑ",IF(L121&lt;=30,"ΕΝΤΟΣ 30 ΗΜΕΡΩΝ","ΣΕ ΙΣΧΥ"))))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=IF(OR(H122="",J122&lt;&gt;"Στο χαρτοφυλάκιο"),"",H122-TODAY())</f>
      </c>
      <c r="M122" s="2">
        <f>=IF(L122="","",IF(L122&lt;0,"ΛΗΞΙΠΡΟΘΕΣΜΟ",IF(L122&lt;=7,"ΑΥΤΗ ΤΗΝ ΕΒΔΟΜΑΔΑ",IF(L122&lt;=30,"ΕΝΤΟΣ 30 ΗΜΕΡΩΝ","ΣΕ ΙΣΧΥ"))))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=IF(OR(H123="",J123&lt;&gt;"Στο χαρτοφυλάκιο"),"",H123-TODAY())</f>
      </c>
      <c r="M123" s="7">
        <f>=IF(L123="","",IF(L123&lt;0,"ΛΗΞΙΠΡΟΘΕΣΜΟ",IF(L123&lt;=7,"ΑΥΤΗ ΤΗΝ ΕΒΔΟΜΑΔΑ",IF(L123&lt;=30,"ΕΝΤΟΣ 30 ΗΜΕΡΩΝ","ΣΕ ΙΣΧΥ"))))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=IF(OR(H124="",J124&lt;&gt;"Στο χαρτοφυλάκιο"),"",H124-TODAY())</f>
      </c>
      <c r="M124" s="2">
        <f>=IF(L124="","",IF(L124&lt;0,"ΛΗΞΙΠΡΟΘΕΣΜΟ",IF(L124&lt;=7,"ΑΥΤΗ ΤΗΝ ΕΒΔΟΜΑΔΑ",IF(L124&lt;=30,"ΕΝΤΟΣ 30 ΗΜΕΡΩΝ","ΣΕ ΙΣΧΥ"))))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=IF(OR(H125="",J125&lt;&gt;"Στο χαρτοφυλάκιο"),"",H125-TODAY())</f>
      </c>
      <c r="M125" s="7">
        <f>=IF(L125="","",IF(L125&lt;0,"ΛΗΞΙΠΡΟΘΕΣΜΟ",IF(L125&lt;=7,"ΑΥΤΗ ΤΗΝ ΕΒΔΟΜΑΔΑ",IF(L125&lt;=30,"ΕΝΤΟΣ 30 ΗΜΕΡΩΝ","ΣΕ ΙΣΧΥ"))))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=IF(OR(H126="",J126&lt;&gt;"Στο χαρτοφυλάκιο"),"",H126-TODAY())</f>
      </c>
      <c r="M126" s="2">
        <f>=IF(L126="","",IF(L126&lt;0,"ΛΗΞΙΠΡΟΘΕΣΜΟ",IF(L126&lt;=7,"ΑΥΤΗ ΤΗΝ ΕΒΔΟΜΑΔΑ",IF(L126&lt;=30,"ΕΝΤΟΣ 30 ΗΜΕΡΩΝ","ΣΕ ΙΣΧΥ"))))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=IF(OR(H127="",J127&lt;&gt;"Στο χαρτοφυλάκιο"),"",H127-TODAY())</f>
      </c>
      <c r="M127" s="7">
        <f>=IF(L127="","",IF(L127&lt;0,"ΛΗΞΙΠΡΟΘΕΣΜΟ",IF(L127&lt;=7,"ΑΥΤΗ ΤΗΝ ΕΒΔΟΜΑΔΑ",IF(L127&lt;=30,"ΕΝΤΟΣ 30 ΗΜΕΡΩΝ","ΣΕ ΙΣΧΥ"))))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=IF(OR(H128="",J128&lt;&gt;"Στο χαρτοφυλάκιο"),"",H128-TODAY())</f>
      </c>
      <c r="M128" s="2">
        <f>=IF(L128="","",IF(L128&lt;0,"ΛΗΞΙΠΡΟΘΕΣΜΟ",IF(L128&lt;=7,"ΑΥΤΗ ΤΗΝ ΕΒΔΟΜΑΔΑ",IF(L128&lt;=30,"ΕΝΤΟΣ 30 ΗΜΕΡΩΝ","ΣΕ ΙΣΧΥ"))))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=IF(OR(H129="",J129&lt;&gt;"Στο χαρτοφυλάκιο"),"",H129-TODAY())</f>
      </c>
      <c r="M129" s="7">
        <f>=IF(L129="","",IF(L129&lt;0,"ΛΗΞΙΠΡΟΘΕΣΜΟ",IF(L129&lt;=7,"ΑΥΤΗ ΤΗΝ ΕΒΔΟΜΑΔΑ",IF(L129&lt;=30,"ΕΝΤΟΣ 30 ΗΜΕΡΩΝ","ΣΕ ΙΣΧΥ"))))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=IF(OR(H130="",J130&lt;&gt;"Στο χαρτοφυλάκιο"),"",H130-TODAY())</f>
      </c>
      <c r="M130" s="2">
        <f>=IF(L130="","",IF(L130&lt;0,"ΛΗΞΙΠΡΟΘΕΣΜΟ",IF(L130&lt;=7,"ΑΥΤΗ ΤΗΝ ΕΒΔΟΜΑΔΑ",IF(L130&lt;=30,"ΕΝΤΟΣ 30 ΗΜΕΡΩΝ","ΣΕ ΙΣΧΥ"))))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=IF(OR(H131="",J131&lt;&gt;"Στο χαρτοφυλάκιο"),"",H131-TODAY())</f>
      </c>
      <c r="M131" s="7">
        <f>=IF(L131="","",IF(L131&lt;0,"ΛΗΞΙΠΡΟΘΕΣΜΟ",IF(L131&lt;=7,"ΑΥΤΗ ΤΗΝ ΕΒΔΟΜΑΔΑ",IF(L131&lt;=30,"ΕΝΤΟΣ 30 ΗΜΕΡΩΝ","ΣΕ ΙΣΧΥ"))))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=IF(OR(H132="",J132&lt;&gt;"Στο χαρτοφυλάκιο"),"",H132-TODAY())</f>
      </c>
      <c r="M132" s="2">
        <f>=IF(L132="","",IF(L132&lt;0,"ΛΗΞΙΠΡΟΘΕΣΜΟ",IF(L132&lt;=7,"ΑΥΤΗ ΤΗΝ ΕΒΔΟΜΑΔΑ",IF(L132&lt;=30,"ΕΝΤΟΣ 30 ΗΜΕΡΩΝ","ΣΕ ΙΣΧΥ"))))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=IF(OR(H133="",J133&lt;&gt;"Στο χαρτοφυλάκιο"),"",H133-TODAY())</f>
      </c>
      <c r="M133" s="7">
        <f>=IF(L133="","",IF(L133&lt;0,"ΛΗΞΙΠΡΟΘΕΣΜΟ",IF(L133&lt;=7,"ΑΥΤΗ ΤΗΝ ΕΒΔΟΜΑΔΑ",IF(L133&lt;=30,"ΕΝΤΟΣ 30 ΗΜΕΡΩΝ","ΣΕ ΙΣΧΥ"))))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=IF(OR(H134="",J134&lt;&gt;"Στο χαρτοφυλάκιο"),"",H134-TODAY())</f>
      </c>
      <c r="M134" s="2">
        <f>=IF(L134="","",IF(L134&lt;0,"ΛΗΞΙΠΡΟΘΕΣΜΟ",IF(L134&lt;=7,"ΑΥΤΗ ΤΗΝ ΕΒΔΟΜΑΔΑ",IF(L134&lt;=30,"ΕΝΤΟΣ 30 ΗΜΕΡΩΝ","ΣΕ ΙΣΧΥ"))))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=IF(OR(H135="",J135&lt;&gt;"Στο χαρτοφυλάκιο"),"",H135-TODAY())</f>
      </c>
      <c r="M135" s="7">
        <f>=IF(L135="","",IF(L135&lt;0,"ΛΗΞΙΠΡΟΘΕΣΜΟ",IF(L135&lt;=7,"ΑΥΤΗ ΤΗΝ ΕΒΔΟΜΑΔΑ",IF(L135&lt;=30,"ΕΝΤΟΣ 30 ΗΜΕΡΩΝ","ΣΕ ΙΣΧΥ"))))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=IF(OR(H136="",J136&lt;&gt;"Στο χαρτοφυλάκιο"),"",H136-TODAY())</f>
      </c>
      <c r="M136" s="2">
        <f>=IF(L136="","",IF(L136&lt;0,"ΛΗΞΙΠΡΟΘΕΣΜΟ",IF(L136&lt;=7,"ΑΥΤΗ ΤΗΝ ΕΒΔΟΜΑΔΑ",IF(L136&lt;=30,"ΕΝΤΟΣ 30 ΗΜΕΡΩΝ","ΣΕ ΙΣΧΥ"))))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=IF(OR(H137="",J137&lt;&gt;"Στο χαρτοφυλάκιο"),"",H137-TODAY())</f>
      </c>
      <c r="M137" s="7">
        <f>=IF(L137="","",IF(L137&lt;0,"ΛΗΞΙΠΡΟΘΕΣΜΟ",IF(L137&lt;=7,"ΑΥΤΗ ΤΗΝ ΕΒΔΟΜΑΔΑ",IF(L137&lt;=30,"ΕΝΤΟΣ 30 ΗΜΕΡΩΝ","ΣΕ ΙΣΧΥ"))))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=IF(OR(H138="",J138&lt;&gt;"Στο χαρτοφυλάκιο"),"",H138-TODAY())</f>
      </c>
      <c r="M138" s="2">
        <f>=IF(L138="","",IF(L138&lt;0,"ΛΗΞΙΠΡΟΘΕΣΜΟ",IF(L138&lt;=7,"ΑΥΤΗ ΤΗΝ ΕΒΔΟΜΑΔΑ",IF(L138&lt;=30,"ΕΝΤΟΣ 30 ΗΜΕΡΩΝ","ΣΕ ΙΣΧΥ"))))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=IF(OR(H139="",J139&lt;&gt;"Στο χαρτοφυλάκιο"),"",H139-TODAY())</f>
      </c>
      <c r="M139" s="7">
        <f>=IF(L139="","",IF(L139&lt;0,"ΛΗΞΙΠΡΟΘΕΣΜΟ",IF(L139&lt;=7,"ΑΥΤΗ ΤΗΝ ΕΒΔΟΜΑΔΑ",IF(L139&lt;=30,"ΕΝΤΟΣ 30 ΗΜΕΡΩΝ","ΣΕ ΙΣΧΥ"))))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=IF(OR(H140="",J140&lt;&gt;"Στο χαρτοφυλάκιο"),"",H140-TODAY())</f>
      </c>
      <c r="M140" s="2">
        <f>=IF(L140="","",IF(L140&lt;0,"ΛΗΞΙΠΡΟΘΕΣΜΟ",IF(L140&lt;=7,"ΑΥΤΗ ΤΗΝ ΕΒΔΟΜΑΔΑ",IF(L140&lt;=30,"ΕΝΤΟΣ 30 ΗΜΕΡΩΝ","ΣΕ ΙΣΧΥ"))))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=IF(OR(H141="",J141&lt;&gt;"Στο χαρτοφυλάκιο"),"",H141-TODAY())</f>
      </c>
      <c r="M141" s="7">
        <f>=IF(L141="","",IF(L141&lt;0,"ΛΗΞΙΠΡΟΘΕΣΜΟ",IF(L141&lt;=7,"ΑΥΤΗ ΤΗΝ ΕΒΔΟΜΑΔΑ",IF(L141&lt;=30,"ΕΝΤΟΣ 30 ΗΜΕΡΩΝ","ΣΕ ΙΣΧΥ"))))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=IF(OR(H142="",J142&lt;&gt;"Στο χαρτοφυλάκιο"),"",H142-TODAY())</f>
      </c>
      <c r="M142" s="2">
        <f>=IF(L142="","",IF(L142&lt;0,"ΛΗΞΙΠΡΟΘΕΣΜΟ",IF(L142&lt;=7,"ΑΥΤΗ ΤΗΝ ΕΒΔΟΜΑΔΑ",IF(L142&lt;=30,"ΕΝΤΟΣ 30 ΗΜΕΡΩΝ","ΣΕ ΙΣΧΥ"))))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=IF(OR(H143="",J143&lt;&gt;"Στο χαρτοφυλάκιο"),"",H143-TODAY())</f>
      </c>
      <c r="M143" s="7">
        <f>=IF(L143="","",IF(L143&lt;0,"ΛΗΞΙΠΡΟΘΕΣΜΟ",IF(L143&lt;=7,"ΑΥΤΗ ΤΗΝ ΕΒΔΟΜΑΔΑ",IF(L143&lt;=30,"ΕΝΤΟΣ 30 ΗΜΕΡΩΝ","ΣΕ ΙΣΧΥ"))))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=IF(OR(H144="",J144&lt;&gt;"Στο χαρτοφυλάκιο"),"",H144-TODAY())</f>
      </c>
      <c r="M144" s="2">
        <f>=IF(L144="","",IF(L144&lt;0,"ΛΗΞΙΠΡΟΘΕΣΜΟ",IF(L144&lt;=7,"ΑΥΤΗ ΤΗΝ ΕΒΔΟΜΑΔΑ",IF(L144&lt;=30,"ΕΝΤΟΣ 30 ΗΜΕΡΩΝ","ΣΕ ΙΣΧΥ"))))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=IF(OR(H145="",J145&lt;&gt;"Στο χαρτοφυλάκιο"),"",H145-TODAY())</f>
      </c>
      <c r="M145" s="7">
        <f>=IF(L145="","",IF(L145&lt;0,"ΛΗΞΙΠΡΟΘΕΣΜΟ",IF(L145&lt;=7,"ΑΥΤΗ ΤΗΝ ΕΒΔΟΜΑΔΑ",IF(L145&lt;=30,"ΕΝΤΟΣ 30 ΗΜΕΡΩΝ","ΣΕ ΙΣΧΥ"))))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=IF(OR(H146="",J146&lt;&gt;"Στο χαρτοφυλάκιο"),"",H146-TODAY())</f>
      </c>
      <c r="M146" s="2">
        <f>=IF(L146="","",IF(L146&lt;0,"ΛΗΞΙΠΡΟΘΕΣΜΟ",IF(L146&lt;=7,"ΑΥΤΗ ΤΗΝ ΕΒΔΟΜΑΔΑ",IF(L146&lt;=30,"ΕΝΤΟΣ 30 ΗΜΕΡΩΝ","ΣΕ ΙΣΧΥ"))))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=IF(OR(H147="",J147&lt;&gt;"Στο χαρτοφυλάκιο"),"",H147-TODAY())</f>
      </c>
      <c r="M147" s="7">
        <f>=IF(L147="","",IF(L147&lt;0,"ΛΗΞΙΠΡΟΘΕΣΜΟ",IF(L147&lt;=7,"ΑΥΤΗ ΤΗΝ ΕΒΔΟΜΑΔΑ",IF(L147&lt;=30,"ΕΝΤΟΣ 30 ΗΜΕΡΩΝ","ΣΕ ΙΣΧΥ"))))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=IF(OR(H148="",J148&lt;&gt;"Στο χαρτοφυλάκιο"),"",H148-TODAY())</f>
      </c>
      <c r="M148" s="2">
        <f>=IF(L148="","",IF(L148&lt;0,"ΛΗΞΙΠΡΟΘΕΣΜΟ",IF(L148&lt;=7,"ΑΥΤΗ ΤΗΝ ΕΒΔΟΜΑΔΑ",IF(L148&lt;=30,"ΕΝΤΟΣ 30 ΗΜΕΡΩΝ","ΣΕ ΙΣΧΥ"))))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=IF(OR(H149="",J149&lt;&gt;"Στο χαρτοφυλάκιο"),"",H149-TODAY())</f>
      </c>
      <c r="M149" s="7">
        <f>=IF(L149="","",IF(L149&lt;0,"ΛΗΞΙΠΡΟΘΕΣΜΟ",IF(L149&lt;=7,"ΑΥΤΗ ΤΗΝ ΕΒΔΟΜΑΔΑ",IF(L149&lt;=30,"ΕΝΤΟΣ 30 ΗΜΕΡΩΝ","ΣΕ ΙΣΧΥ"))))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=IF(OR(H150="",J150&lt;&gt;"Στο χαρτοφυλάκιο"),"",H150-TODAY())</f>
      </c>
      <c r="M150" s="2">
        <f>=IF(L150="","",IF(L150&lt;0,"ΛΗΞΙΠΡΟΘΕΣΜΟ",IF(L150&lt;=7,"ΑΥΤΗ ΤΗΝ ΕΒΔΟΜΑΔΑ",IF(L150&lt;=30,"ΕΝΤΟΣ 30 ΗΜΕΡΩΝ","ΣΕ ΙΣΧΥ"))))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=IF(OR(H151="",J151&lt;&gt;"Στο χαρτοφυλάκιο"),"",H151-TODAY())</f>
      </c>
      <c r="M151" s="7">
        <f>=IF(L151="","",IF(L151&lt;0,"ΛΗΞΙΠΡΟΘΕΣΜΟ",IF(L151&lt;=7,"ΑΥΤΗ ΤΗΝ ΕΒΔΟΜΑΔΑ",IF(L151&lt;=30,"ΕΝΤΟΣ 30 ΗΜΕΡΩΝ","ΣΕ ΙΣΧΥ"))))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=IF(OR(H152="",J152&lt;&gt;"Στο χαρτοφυλάκιο"),"",H152-TODAY())</f>
      </c>
      <c r="M152" s="2">
        <f>=IF(L152="","",IF(L152&lt;0,"ΛΗΞΙΠΡΟΘΕΣΜΟ",IF(L152&lt;=7,"ΑΥΤΗ ΤΗΝ ΕΒΔΟΜΑΔΑ",IF(L152&lt;=30,"ΕΝΤΟΣ 30 ΗΜΕΡΩΝ","ΣΕ ΙΣΧΥ"))))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=IF(OR(H153="",J153&lt;&gt;"Στο χαρτοφυλάκιο"),"",H153-TODAY())</f>
      </c>
      <c r="M153" s="7">
        <f>=IF(L153="","",IF(L153&lt;0,"ΛΗΞΙΠΡΟΘΕΣΜΟ",IF(L153&lt;=7,"ΑΥΤΗ ΤΗΝ ΕΒΔΟΜΑΔΑ",IF(L153&lt;=30,"ΕΝΤΟΣ 30 ΗΜΕΡΩΝ","ΣΕ ΙΣΧΥ"))))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=IF(OR(H154="",J154&lt;&gt;"Στο χαρτοφυλάκιο"),"",H154-TODAY())</f>
      </c>
      <c r="M154" s="2">
        <f>=IF(L154="","",IF(L154&lt;0,"ΛΗΞΙΠΡΟΘΕΣΜΟ",IF(L154&lt;=7,"ΑΥΤΗ ΤΗΝ ΕΒΔΟΜΑΔΑ",IF(L154&lt;=30,"ΕΝΤΟΣ 30 ΗΜΕΡΩΝ","ΣΕ ΙΣΧΥ"))))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=IF(OR(H155="",J155&lt;&gt;"Στο χαρτοφυλάκιο"),"",H155-TODAY())</f>
      </c>
      <c r="M155" s="7">
        <f>=IF(L155="","",IF(L155&lt;0,"ΛΗΞΙΠΡΟΘΕΣΜΟ",IF(L155&lt;=7,"ΑΥΤΗ ΤΗΝ ΕΒΔΟΜΑΔΑ",IF(L155&lt;=30,"ΕΝΤΟΣ 30 ΗΜΕΡΩΝ","ΣΕ ΙΣΧΥ"))))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=IF(OR(H156="",J156&lt;&gt;"Στο χαρτοφυλάκιο"),"",H156-TODAY())</f>
      </c>
      <c r="M156" s="2">
        <f>=IF(L156="","",IF(L156&lt;0,"ΛΗΞΙΠΡΟΘΕΣΜΟ",IF(L156&lt;=7,"ΑΥΤΗ ΤΗΝ ΕΒΔΟΜΑΔΑ",IF(L156&lt;=30,"ΕΝΤΟΣ 30 ΗΜΕΡΩΝ","ΣΕ ΙΣΧΥ"))))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=IF(OR(H157="",J157&lt;&gt;"Στο χαρτοφυλάκιο"),"",H157-TODAY())</f>
      </c>
      <c r="M157" s="7">
        <f>=IF(L157="","",IF(L157&lt;0,"ΛΗΞΙΠΡΟΘΕΣΜΟ",IF(L157&lt;=7,"ΑΥΤΗ ΤΗΝ ΕΒΔΟΜΑΔΑ",IF(L157&lt;=30,"ΕΝΤΟΣ 30 ΗΜΕΡΩΝ","ΣΕ ΙΣΧΥ"))))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=IF(OR(H158="",J158&lt;&gt;"Στο χαρτοφυλάκιο"),"",H158-TODAY())</f>
      </c>
      <c r="M158" s="2">
        <f>=IF(L158="","",IF(L158&lt;0,"ΛΗΞΙΠΡΟΘΕΣΜΟ",IF(L158&lt;=7,"ΑΥΤΗ ΤΗΝ ΕΒΔΟΜΑΔΑ",IF(L158&lt;=30,"ΕΝΤΟΣ 30 ΗΜΕΡΩΝ","ΣΕ ΙΣΧΥ"))))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=IF(OR(H159="",J159&lt;&gt;"Στο χαρτοφυλάκιο"),"",H159-TODAY())</f>
      </c>
      <c r="M159" s="7">
        <f>=IF(L159="","",IF(L159&lt;0,"ΛΗΞΙΠΡΟΘΕΣΜΟ",IF(L159&lt;=7,"ΑΥΤΗ ΤΗΝ ΕΒΔΟΜΑΔΑ",IF(L159&lt;=30,"ΕΝΤΟΣ 30 ΗΜΕΡΩΝ","ΣΕ ΙΣΧΥ"))))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=IF(OR(H160="",J160&lt;&gt;"Στο χαρτοφυλάκιο"),"",H160-TODAY())</f>
      </c>
      <c r="M160" s="2">
        <f>=IF(L160="","",IF(L160&lt;0,"ΛΗΞΙΠΡΟΘΕΣΜΟ",IF(L160&lt;=7,"ΑΥΤΗ ΤΗΝ ΕΒΔΟΜΑΔΑ",IF(L160&lt;=30,"ΕΝΤΟΣ 30 ΗΜΕΡΩΝ","ΣΕ ΙΣΧΥ"))))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=IF(OR(H161="",J161&lt;&gt;"Στο χαρτοφυλάκιο"),"",H161-TODAY())</f>
      </c>
      <c r="M161" s="7">
        <f>=IF(L161="","",IF(L161&lt;0,"ΛΗΞΙΠΡΟΘΕΣΜΟ",IF(L161&lt;=7,"ΑΥΤΗ ΤΗΝ ΕΒΔΟΜΑΔΑ",IF(L161&lt;=30,"ΕΝΤΟΣ 30 ΗΜΕΡΩΝ","ΣΕ ΙΣΧΥ"))))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=IF(OR(H162="",J162&lt;&gt;"Στο χαρτοφυλάκιο"),"",H162-TODAY())</f>
      </c>
      <c r="M162" s="2">
        <f>=IF(L162="","",IF(L162&lt;0,"ΛΗΞΙΠΡΟΘΕΣΜΟ",IF(L162&lt;=7,"ΑΥΤΗ ΤΗΝ ΕΒΔΟΜΑΔΑ",IF(L162&lt;=30,"ΕΝΤΟΣ 30 ΗΜΕΡΩΝ","ΣΕ ΙΣΧΥ"))))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=IF(OR(H163="",J163&lt;&gt;"Στο χαρτοφυλάκιο"),"",H163-TODAY())</f>
      </c>
      <c r="M163" s="7">
        <f>=IF(L163="","",IF(L163&lt;0,"ΛΗΞΙΠΡΟΘΕΣΜΟ",IF(L163&lt;=7,"ΑΥΤΗ ΤΗΝ ΕΒΔΟΜΑΔΑ",IF(L163&lt;=30,"ΕΝΤΟΣ 30 ΗΜΕΡΩΝ","ΣΕ ΙΣΧΥ"))))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=IF(OR(H164="",J164&lt;&gt;"Στο χαρτοφυλάκιο"),"",H164-TODAY())</f>
      </c>
      <c r="M164" s="2">
        <f>=IF(L164="","",IF(L164&lt;0,"ΛΗΞΙΠΡΟΘΕΣΜΟ",IF(L164&lt;=7,"ΑΥΤΗ ΤΗΝ ΕΒΔΟΜΑΔΑ",IF(L164&lt;=30,"ΕΝΤΟΣ 30 ΗΜΕΡΩΝ","ΣΕ ΙΣΧΥ"))))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=IF(OR(H165="",J165&lt;&gt;"Στο χαρτοφυλάκιο"),"",H165-TODAY())</f>
      </c>
      <c r="M165" s="7">
        <f>=IF(L165="","",IF(L165&lt;0,"ΛΗΞΙΠΡΟΘΕΣΜΟ",IF(L165&lt;=7,"ΑΥΤΗ ΤΗΝ ΕΒΔΟΜΑΔΑ",IF(L165&lt;=30,"ΕΝΤΟΣ 30 ΗΜΕΡΩΝ","ΣΕ ΙΣΧΥ"))))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=IF(OR(H166="",J166&lt;&gt;"Στο χαρτοφυλάκιο"),"",H166-TODAY())</f>
      </c>
      <c r="M166" s="2">
        <f>=IF(L166="","",IF(L166&lt;0,"ΛΗΞΙΠΡΟΘΕΣΜΟ",IF(L166&lt;=7,"ΑΥΤΗ ΤΗΝ ΕΒΔΟΜΑΔΑ",IF(L166&lt;=30,"ΕΝΤΟΣ 30 ΗΜΕΡΩΝ","ΣΕ ΙΣΧΥ"))))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=IF(OR(H167="",J167&lt;&gt;"Στο χαρτοφυλάκιο"),"",H167-TODAY())</f>
      </c>
      <c r="M167" s="7">
        <f>=IF(L167="","",IF(L167&lt;0,"ΛΗΞΙΠΡΟΘΕΣΜΟ",IF(L167&lt;=7,"ΑΥΤΗ ΤΗΝ ΕΒΔΟΜΑΔΑ",IF(L167&lt;=30,"ΕΝΤΟΣ 30 ΗΜΕΡΩΝ","ΣΕ ΙΣΧΥ"))))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=IF(OR(H168="",J168&lt;&gt;"Στο χαρτοφυλάκιο"),"",H168-TODAY())</f>
      </c>
      <c r="M168" s="2">
        <f>=IF(L168="","",IF(L168&lt;0,"ΛΗΞΙΠΡΟΘΕΣΜΟ",IF(L168&lt;=7,"ΑΥΤΗ ΤΗΝ ΕΒΔΟΜΑΔΑ",IF(L168&lt;=30,"ΕΝΤΟΣ 30 ΗΜΕΡΩΝ","ΣΕ ΙΣΧΥ"))))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=IF(OR(H169="",J169&lt;&gt;"Στο χαρτοφυλάκιο"),"",H169-TODAY())</f>
      </c>
      <c r="M169" s="7">
        <f>=IF(L169="","",IF(L169&lt;0,"ΛΗΞΙΠΡΟΘΕΣΜΟ",IF(L169&lt;=7,"ΑΥΤΗ ΤΗΝ ΕΒΔΟΜΑΔΑ",IF(L169&lt;=30,"ΕΝΤΟΣ 30 ΗΜΕΡΩΝ","ΣΕ ΙΣΧΥ"))))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=IF(OR(H170="",J170&lt;&gt;"Στο χαρτοφυλάκιο"),"",H170-TODAY())</f>
      </c>
      <c r="M170" s="2">
        <f>=IF(L170="","",IF(L170&lt;0,"ΛΗΞΙΠΡΟΘΕΣΜΟ",IF(L170&lt;=7,"ΑΥΤΗ ΤΗΝ ΕΒΔΟΜΑΔΑ",IF(L170&lt;=30,"ΕΝΤΟΣ 30 ΗΜΕΡΩΝ","ΣΕ ΙΣΧΥ"))))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=IF(OR(H171="",J171&lt;&gt;"Στο χαρτοφυλάκιο"),"",H171-TODAY())</f>
      </c>
      <c r="M171" s="7">
        <f>=IF(L171="","",IF(L171&lt;0,"ΛΗΞΙΠΡΟΘΕΣΜΟ",IF(L171&lt;=7,"ΑΥΤΗ ΤΗΝ ΕΒΔΟΜΑΔΑ",IF(L171&lt;=30,"ΕΝΤΟΣ 30 ΗΜΕΡΩΝ","ΣΕ ΙΣΧΥ"))))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=IF(OR(H172="",J172&lt;&gt;"Στο χαρτοφυλάκιο"),"",H172-TODAY())</f>
      </c>
      <c r="M172" s="2">
        <f>=IF(L172="","",IF(L172&lt;0,"ΛΗΞΙΠΡΟΘΕΣΜΟ",IF(L172&lt;=7,"ΑΥΤΗ ΤΗΝ ΕΒΔΟΜΑΔΑ",IF(L172&lt;=30,"ΕΝΤΟΣ 30 ΗΜΕΡΩΝ","ΣΕ ΙΣΧΥ"))))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=IF(OR(H173="",J173&lt;&gt;"Στο χαρτοφυλάκιο"),"",H173-TODAY())</f>
      </c>
      <c r="M173" s="7">
        <f>=IF(L173="","",IF(L173&lt;0,"ΛΗΞΙΠΡΟΘΕΣΜΟ",IF(L173&lt;=7,"ΑΥΤΗ ΤΗΝ ΕΒΔΟΜΑΔΑ",IF(L173&lt;=30,"ΕΝΤΟΣ 30 ΗΜΕΡΩΝ","ΣΕ ΙΣΧΥ"))))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=IF(OR(H174="",J174&lt;&gt;"Στο χαρτοφυλάκιο"),"",H174-TODAY())</f>
      </c>
      <c r="M174" s="2">
        <f>=IF(L174="","",IF(L174&lt;0,"ΛΗΞΙΠΡΟΘΕΣΜΟ",IF(L174&lt;=7,"ΑΥΤΗ ΤΗΝ ΕΒΔΟΜΑΔΑ",IF(L174&lt;=30,"ΕΝΤΟΣ 30 ΗΜΕΡΩΝ","ΣΕ ΙΣΧΥ"))))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=IF(OR(H175="",J175&lt;&gt;"Στο χαρτοφυλάκιο"),"",H175-TODAY())</f>
      </c>
      <c r="M175" s="7">
        <f>=IF(L175="","",IF(L175&lt;0,"ΛΗΞΙΠΡΟΘΕΣΜΟ",IF(L175&lt;=7,"ΑΥΤΗ ΤΗΝ ΕΒΔΟΜΑΔΑ",IF(L175&lt;=30,"ΕΝΤΟΣ 30 ΗΜΕΡΩΝ","ΣΕ ΙΣΧΥ"))))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=IF(OR(H176="",J176&lt;&gt;"Στο χαρτοφυλάκιο"),"",H176-TODAY())</f>
      </c>
      <c r="M176" s="2">
        <f>=IF(L176="","",IF(L176&lt;0,"ΛΗΞΙΠΡΟΘΕΣΜΟ",IF(L176&lt;=7,"ΑΥΤΗ ΤΗΝ ΕΒΔΟΜΑΔΑ",IF(L176&lt;=30,"ΕΝΤΟΣ 30 ΗΜΕΡΩΝ","ΣΕ ΙΣΧΥ"))))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=IF(OR(H177="",J177&lt;&gt;"Στο χαρτοφυλάκιο"),"",H177-TODAY())</f>
      </c>
      <c r="M177" s="7">
        <f>=IF(L177="","",IF(L177&lt;0,"ΛΗΞΙΠΡΟΘΕΣΜΟ",IF(L177&lt;=7,"ΑΥΤΗ ΤΗΝ ΕΒΔΟΜΑΔΑ",IF(L177&lt;=30,"ΕΝΤΟΣ 30 ΗΜΕΡΩΝ","ΣΕ ΙΣΧΥ"))))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=IF(OR(H178="",J178&lt;&gt;"Στο χαρτοφυλάκιο"),"",H178-TODAY())</f>
      </c>
      <c r="M178" s="2">
        <f>=IF(L178="","",IF(L178&lt;0,"ΛΗΞΙΠΡΟΘΕΣΜΟ",IF(L178&lt;=7,"ΑΥΤΗ ΤΗΝ ΕΒΔΟΜΑΔΑ",IF(L178&lt;=30,"ΕΝΤΟΣ 30 ΗΜΕΡΩΝ","ΣΕ ΙΣΧΥ"))))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=IF(OR(H179="",J179&lt;&gt;"Στο χαρτοφυλάκιο"),"",H179-TODAY())</f>
      </c>
      <c r="M179" s="7">
        <f>=IF(L179="","",IF(L179&lt;0,"ΛΗΞΙΠΡΟΘΕΣΜΟ",IF(L179&lt;=7,"ΑΥΤΗ ΤΗΝ ΕΒΔΟΜΑΔΑ",IF(L179&lt;=30,"ΕΝΤΟΣ 30 ΗΜΕΡΩΝ","ΣΕ ΙΣΧΥ"))))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=IF(OR(H180="",J180&lt;&gt;"Στο χαρτοφυλάκιο"),"",H180-TODAY())</f>
      </c>
      <c r="M180" s="2">
        <f>=IF(L180="","",IF(L180&lt;0,"ΛΗΞΙΠΡΟΘΕΣΜΟ",IF(L180&lt;=7,"ΑΥΤΗ ΤΗΝ ΕΒΔΟΜΑΔΑ",IF(L180&lt;=30,"ΕΝΤΟΣ 30 ΗΜΕΡΩΝ","ΣΕ ΙΣΧΥ"))))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=IF(OR(H181="",J181&lt;&gt;"Στο χαρτοφυλάκιο"),"",H181-TODAY())</f>
      </c>
      <c r="M181" s="7">
        <f>=IF(L181="","",IF(L181&lt;0,"ΛΗΞΙΠΡΟΘΕΣΜΟ",IF(L181&lt;=7,"ΑΥΤΗ ΤΗΝ ΕΒΔΟΜΑΔΑ",IF(L181&lt;=30,"ΕΝΤΟΣ 30 ΗΜΕΡΩΝ","ΣΕ ΙΣΧΥ"))))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=IF(OR(H182="",J182&lt;&gt;"Στο χαρτοφυλάκιο"),"",H182-TODAY())</f>
      </c>
      <c r="M182" s="2">
        <f>=IF(L182="","",IF(L182&lt;0,"ΛΗΞΙΠΡΟΘΕΣΜΟ",IF(L182&lt;=7,"ΑΥΤΗ ΤΗΝ ΕΒΔΟΜΑΔΑ",IF(L182&lt;=30,"ΕΝΤΟΣ 30 ΗΜΕΡΩΝ","ΣΕ ΙΣΧΥ"))))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=IF(OR(H183="",J183&lt;&gt;"Στο χαρτοφυλάκιο"),"",H183-TODAY())</f>
      </c>
      <c r="M183" s="7">
        <f>=IF(L183="","",IF(L183&lt;0,"ΛΗΞΙΠΡΟΘΕΣΜΟ",IF(L183&lt;=7,"ΑΥΤΗ ΤΗΝ ΕΒΔΟΜΑΔΑ",IF(L183&lt;=30,"ΕΝΤΟΣ 30 ΗΜΕΡΩΝ","ΣΕ ΙΣΧΥ"))))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=IF(OR(H184="",J184&lt;&gt;"Στο χαρτοφυλάκιο"),"",H184-TODAY())</f>
      </c>
      <c r="M184" s="2">
        <f>=IF(L184="","",IF(L184&lt;0,"ΛΗΞΙΠΡΟΘΕΣΜΟ",IF(L184&lt;=7,"ΑΥΤΗ ΤΗΝ ΕΒΔΟΜΑΔΑ",IF(L184&lt;=30,"ΕΝΤΟΣ 30 ΗΜΕΡΩΝ","ΣΕ ΙΣΧΥ"))))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=IF(OR(H185="",J185&lt;&gt;"Στο χαρτοφυλάκιο"),"",H185-TODAY())</f>
      </c>
      <c r="M185" s="7">
        <f>=IF(L185="","",IF(L185&lt;0,"ΛΗΞΙΠΡΟΘΕΣΜΟ",IF(L185&lt;=7,"ΑΥΤΗ ΤΗΝ ΕΒΔΟΜΑΔΑ",IF(L185&lt;=30,"ΕΝΤΟΣ 30 ΗΜΕΡΩΝ","ΣΕ ΙΣΧΥ"))))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=IF(OR(H186="",J186&lt;&gt;"Στο χαρτοφυλάκιο"),"",H186-TODAY())</f>
      </c>
      <c r="M186" s="2">
        <f>=IF(L186="","",IF(L186&lt;0,"ΛΗΞΙΠΡΟΘΕΣΜΟ",IF(L186&lt;=7,"ΑΥΤΗ ΤΗΝ ΕΒΔΟΜΑΔΑ",IF(L186&lt;=30,"ΕΝΤΟΣ 30 ΗΜΕΡΩΝ","ΣΕ ΙΣΧΥ"))))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=IF(OR(H187="",J187&lt;&gt;"Στο χαρτοφυλάκιο"),"",H187-TODAY())</f>
      </c>
      <c r="M187" s="7">
        <f>=IF(L187="","",IF(L187&lt;0,"ΛΗΞΙΠΡΟΘΕΣΜΟ",IF(L187&lt;=7,"ΑΥΤΗ ΤΗΝ ΕΒΔΟΜΑΔΑ",IF(L187&lt;=30,"ΕΝΤΟΣ 30 ΗΜΕΡΩΝ","ΣΕ ΙΣΧΥ"))))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=IF(OR(H188="",J188&lt;&gt;"Στο χαρτοφυλάκιο"),"",H188-TODAY())</f>
      </c>
      <c r="M188" s="2">
        <f>=IF(L188="","",IF(L188&lt;0,"ΛΗΞΙΠΡΟΘΕΣΜΟ",IF(L188&lt;=7,"ΑΥΤΗ ΤΗΝ ΕΒΔΟΜΑΔΑ",IF(L188&lt;=30,"ΕΝΤΟΣ 30 ΗΜΕΡΩΝ","ΣΕ ΙΣΧΥ"))))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=IF(OR(H189="",J189&lt;&gt;"Στο χαρτοφυλάκιο"),"",H189-TODAY())</f>
      </c>
      <c r="M189" s="7">
        <f>=IF(L189="","",IF(L189&lt;0,"ΛΗΞΙΠΡΟΘΕΣΜΟ",IF(L189&lt;=7,"ΑΥΤΗ ΤΗΝ ΕΒΔΟΜΑΔΑ",IF(L189&lt;=30,"ΕΝΤΟΣ 30 ΗΜΕΡΩΝ","ΣΕ ΙΣΧΥ"))))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=IF(OR(H190="",J190&lt;&gt;"Στο χαρτοφυλάκιο"),"",H190-TODAY())</f>
      </c>
      <c r="M190" s="2">
        <f>=IF(L190="","",IF(L190&lt;0,"ΛΗΞΙΠΡΟΘΕΣΜΟ",IF(L190&lt;=7,"ΑΥΤΗ ΤΗΝ ΕΒΔΟΜΑΔΑ",IF(L190&lt;=30,"ΕΝΤΟΣ 30 ΗΜΕΡΩΝ","ΣΕ ΙΣΧΥ"))))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=IF(OR(H191="",J191&lt;&gt;"Στο χαρτοφυλάκιο"),"",H191-TODAY())</f>
      </c>
      <c r="M191" s="7">
        <f>=IF(L191="","",IF(L191&lt;0,"ΛΗΞΙΠΡΟΘΕΣΜΟ",IF(L191&lt;=7,"ΑΥΤΗ ΤΗΝ ΕΒΔΟΜΑΔΑ",IF(L191&lt;=30,"ΕΝΤΟΣ 30 ΗΜΕΡΩΝ","ΣΕ ΙΣΧΥ"))))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=IF(OR(H192="",J192&lt;&gt;"Στο χαρτοφυλάκιο"),"",H192-TODAY())</f>
      </c>
      <c r="M192" s="2">
        <f>=IF(L192="","",IF(L192&lt;0,"ΛΗΞΙΠΡΟΘΕΣΜΟ",IF(L192&lt;=7,"ΑΥΤΗ ΤΗΝ ΕΒΔΟΜΑΔΑ",IF(L192&lt;=30,"ΕΝΤΟΣ 30 ΗΜΕΡΩΝ","ΣΕ ΙΣΧΥ"))))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=IF(OR(H193="",J193&lt;&gt;"Στο χαρτοφυλάκιο"),"",H193-TODAY())</f>
      </c>
      <c r="M193" s="7">
        <f>=IF(L193="","",IF(L193&lt;0,"ΛΗΞΙΠΡΟΘΕΣΜΟ",IF(L193&lt;=7,"ΑΥΤΗ ΤΗΝ ΕΒΔΟΜΑΔΑ",IF(L193&lt;=30,"ΕΝΤΟΣ 30 ΗΜΕΡΩΝ","ΣΕ ΙΣΧΥ"))))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=IF(OR(H194="",J194&lt;&gt;"Στο χαρτοφυλάκιο"),"",H194-TODAY())</f>
      </c>
      <c r="M194" s="2">
        <f>=IF(L194="","",IF(L194&lt;0,"ΛΗΞΙΠΡΟΘΕΣΜΟ",IF(L194&lt;=7,"ΑΥΤΗ ΤΗΝ ΕΒΔΟΜΑΔΑ",IF(L194&lt;=30,"ΕΝΤΟΣ 30 ΗΜΕΡΩΝ","ΣΕ ΙΣΧΥ"))))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=IF(OR(H195="",J195&lt;&gt;"Στο χαρτοφυλάκιο"),"",H195-TODAY())</f>
      </c>
      <c r="M195" s="7">
        <f>=IF(L195="","",IF(L195&lt;0,"ΛΗΞΙΠΡΟΘΕΣΜΟ",IF(L195&lt;=7,"ΑΥΤΗ ΤΗΝ ΕΒΔΟΜΑΔΑ",IF(L195&lt;=30,"ΕΝΤΟΣ 30 ΗΜΕΡΩΝ","ΣΕ ΙΣΧΥ"))))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=IF(OR(H196="",J196&lt;&gt;"Στο χαρτοφυλάκιο"),"",H196-TODAY())</f>
      </c>
      <c r="M196" s="2">
        <f>=IF(L196="","",IF(L196&lt;0,"ΛΗΞΙΠΡΟΘΕΣΜΟ",IF(L196&lt;=7,"ΑΥΤΗ ΤΗΝ ΕΒΔΟΜΑΔΑ",IF(L196&lt;=30,"ΕΝΤΟΣ 30 ΗΜΕΡΩΝ","ΣΕ ΙΣΧΥ"))))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=IF(OR(H197="",J197&lt;&gt;"Στο χαρτοφυλάκιο"),"",H197-TODAY())</f>
      </c>
      <c r="M197" s="7">
        <f>=IF(L197="","",IF(L197&lt;0,"ΛΗΞΙΠΡΟΘΕΣΜΟ",IF(L197&lt;=7,"ΑΥΤΗ ΤΗΝ ΕΒΔΟΜΑΔΑ",IF(L197&lt;=30,"ΕΝΤΟΣ 30 ΗΜΕΡΩΝ","ΣΕ ΙΣΧΥ"))))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=IF(OR(H198="",J198&lt;&gt;"Στο χαρτοφυλάκιο"),"",H198-TODAY())</f>
      </c>
      <c r="M198" s="2">
        <f>=IF(L198="","",IF(L198&lt;0,"ΛΗΞΙΠΡΟΘΕΣΜΟ",IF(L198&lt;=7,"ΑΥΤΗ ΤΗΝ ΕΒΔΟΜΑΔΑ",IF(L198&lt;=30,"ΕΝΤΟΣ 30 ΗΜΕΡΩΝ","ΣΕ ΙΣΧΥ"))))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=IF(OR(H199="",J199&lt;&gt;"Στο χαρτοφυλάκιο"),"",H199-TODAY())</f>
      </c>
      <c r="M199" s="7">
        <f>=IF(L199="","",IF(L199&lt;0,"ΛΗΞΙΠΡΟΘΕΣΜΟ",IF(L199&lt;=7,"ΑΥΤΗ ΤΗΝ ΕΒΔΟΜΑΔΑ",IF(L199&lt;=30,"ΕΝΤΟΣ 30 ΗΜΕΡΩΝ","ΣΕ ΙΣΧΥ"))))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=IF(OR(H200="",J200&lt;&gt;"Στο χαρτοφυλάκιο"),"",H200-TODAY())</f>
      </c>
      <c r="M200" s="2">
        <f>=IF(L200="","",IF(L200&lt;0,"ΛΗΞΙΠΡΟΘΕΣΜΟ",IF(L200&lt;=7,"ΑΥΤΗ ΤΗΝ ΕΒΔΟΜΑΔΑ",IF(L200&lt;=30,"ΕΝΤΟΣ 30 ΗΜΕΡΩΝ","ΣΕ ΙΣΧΥ"))))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=IF(OR(H201="",J201&lt;&gt;"Στο χαρτοφυλάκιο"),"",H201-TODAY())</f>
      </c>
      <c r="M201" s="7">
        <f>=IF(L201="","",IF(L201&lt;0,"ΛΗΞΙΠΡΟΘΕΣΜΟ",IF(L201&lt;=7,"ΑΥΤΗ ΤΗΝ ΕΒΔΟΜΑΔΑ",IF(L201&lt;=30,"ΕΝΤΟΣ 30 ΗΜΕΡΩΝ","ΣΕ ΙΣΧΥ"))))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=IF(OR(H202="",J202&lt;&gt;"Στο χαρτοφυλάκιο"),"",H202-TODAY())</f>
      </c>
      <c r="M202" s="2">
        <f>=IF(L202="","",IF(L202&lt;0,"ΛΗΞΙΠΡΟΘΕΣΜΟ",IF(L202&lt;=7,"ΑΥΤΗ ΤΗΝ ΕΒΔΟΜΑΔΑ",IF(L202&lt;=30,"ΕΝΤΟΣ 30 ΗΜΕΡΩΝ","ΣΕ ΙΣΧΥ"))))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=IF(OR(H203="",J203&lt;&gt;"Στο χαρτοφυλάκιο"),"",H203-TODAY())</f>
      </c>
      <c r="M203" s="7">
        <f>=IF(L203="","",IF(L203&lt;0,"ΛΗΞΙΠΡΟΘΕΣΜΟ",IF(L203&lt;=7,"ΑΥΤΗ ΤΗΝ ΕΒΔΟΜΑΔΑ",IF(L203&lt;=30,"ΕΝΤΟΣ 30 ΗΜΕΡΩΝ","ΣΕ ΙΣΧΥ"))))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=IF(OR(H204="",J204&lt;&gt;"Στο χαρτοφυλάκιο"),"",H204-TODAY())</f>
      </c>
      <c r="M204" s="2">
        <f>=IF(L204="","",IF(L204&lt;0,"ΛΗΞΙΠΡΟΘΕΣΜΟ",IF(L204&lt;=7,"ΑΥΤΗ ΤΗΝ ΕΒΔΟΜΑΔΑ",IF(L204&lt;=30,"ΕΝΤΟΣ 30 ΗΜΕΡΩΝ","ΣΕ ΙΣΧΥ"))))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=IF(OR(H205="",J205&lt;&gt;"Στο χαρτοφυλάκιο"),"",H205-TODAY())</f>
      </c>
      <c r="M205" s="7">
        <f>=IF(L205="","",IF(L205&lt;0,"ΛΗΞΙΠΡΟΘΕΣΜΟ",IF(L205&lt;=7,"ΑΥΤΗ ΤΗΝ ΕΒΔΟΜΑΔΑ",IF(L205&lt;=30,"ΕΝΤΟΣ 30 ΗΜΕΡΩΝ","ΣΕ ΙΣΧΥ"))))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=IF(OR(H206="",J206&lt;&gt;"Στο χαρτοφυλάκιο"),"",H206-TODAY())</f>
      </c>
      <c r="M206" s="2">
        <f>=IF(L206="","",IF(L206&lt;0,"ΛΗΞΙΠΡΟΘΕΣΜΟ",IF(L206&lt;=7,"ΑΥΤΗ ΤΗΝ ΕΒΔΟΜΑΔΑ",IF(L206&lt;=30,"ΕΝΤΟΣ 30 ΗΜΕΡΩΝ","ΣΕ ΙΣΧΥ"))))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=IF(OR(H207="",J207&lt;&gt;"Στο χαρτοφυλάκιο"),"",H207-TODAY())</f>
      </c>
      <c r="M207" s="7">
        <f>=IF(L207="","",IF(L207&lt;0,"ΛΗΞΙΠΡΟΘΕΣΜΟ",IF(L207&lt;=7,"ΑΥΤΗ ΤΗΝ ΕΒΔΟΜΑΔΑ",IF(L207&lt;=30,"ΕΝΤΟΣ 30 ΗΜΕΡΩΝ","ΣΕ ΙΣΧΥ"))))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=IF(OR(H208="",J208&lt;&gt;"Στο χαρτοφυλάκιο"),"",H208-TODAY())</f>
      </c>
      <c r="M208" s="2">
        <f>=IF(L208="","",IF(L208&lt;0,"ΛΗΞΙΠΡΟΘΕΣΜΟ",IF(L208&lt;=7,"ΑΥΤΗ ΤΗΝ ΕΒΔΟΜΑΔΑ",IF(L208&lt;=30,"ΕΝΤΟΣ 30 ΗΜΕΡΩΝ","ΣΕ ΙΣΧΥ"))))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=IF(OR(H209="",J209&lt;&gt;"Στο χαρτοφυλάκιο"),"",H209-TODAY())</f>
      </c>
      <c r="M209" s="7">
        <f>=IF(L209="","",IF(L209&lt;0,"ΛΗΞΙΠΡΟΘΕΣΜΟ",IF(L209&lt;=7,"ΑΥΤΗ ΤΗΝ ΕΒΔΟΜΑΔΑ",IF(L209&lt;=30,"ΕΝΤΟΣ 30 ΗΜΕΡΩΝ","ΣΕ ΙΣΧΥ"))))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=IF(OR(H210="",J210&lt;&gt;"Στο χαρτοφυλάκιο"),"",H210-TODAY())</f>
      </c>
      <c r="M210" s="2">
        <f>=IF(L210="","",IF(L210&lt;0,"ΛΗΞΙΠΡΟΘΕΣΜΟ",IF(L210&lt;=7,"ΑΥΤΗ ΤΗΝ ΕΒΔΟΜΑΔΑ",IF(L210&lt;=30,"ΕΝΤΟΣ 30 ΗΜΕΡΩΝ","ΣΕ ΙΣΧΥ"))))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=IF(OR(H211="",J211&lt;&gt;"Στο χαρτοφυλάκιο"),"",H211-TODAY())</f>
      </c>
      <c r="M211" s="7">
        <f>=IF(L211="","",IF(L211&lt;0,"ΛΗΞΙΠΡΟΘΕΣΜΟ",IF(L211&lt;=7,"ΑΥΤΗ ΤΗΝ ΕΒΔΟΜΑΔΑ",IF(L211&lt;=30,"ΕΝΤΟΣ 30 ΗΜΕΡΩΝ","ΣΕ ΙΣΧΥ"))))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=IF(OR(H212="",J212&lt;&gt;"Στο χαρτοφυλάκιο"),"",H212-TODAY())</f>
      </c>
      <c r="M212" s="2">
        <f>=IF(L212="","",IF(L212&lt;0,"ΛΗΞΙΠΡΟΘΕΣΜΟ",IF(L212&lt;=7,"ΑΥΤΗ ΤΗΝ ΕΒΔΟΜΑΔΑ",IF(L212&lt;=30,"ΕΝΤΟΣ 30 ΗΜΕΡΩΝ","ΣΕ ΙΣΧΥ"))))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=IF(OR(H213="",J213&lt;&gt;"Στο χαρτοφυλάκιο"),"",H213-TODAY())</f>
      </c>
      <c r="M213" s="7">
        <f>=IF(L213="","",IF(L213&lt;0,"ΛΗΞΙΠΡΟΘΕΣΜΟ",IF(L213&lt;=7,"ΑΥΤΗ ΤΗΝ ΕΒΔΟΜΑΔΑ",IF(L213&lt;=30,"ΕΝΤΟΣ 30 ΗΜΕΡΩΝ","ΣΕ ΙΣΧΥ"))))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=IF(OR(H214="",J214&lt;&gt;"Στο χαρτοφυλάκιο"),"",H214-TODAY())</f>
      </c>
      <c r="M214" s="2">
        <f>=IF(L214="","",IF(L214&lt;0,"ΛΗΞΙΠΡΟΘΕΣΜΟ",IF(L214&lt;=7,"ΑΥΤΗ ΤΗΝ ΕΒΔΟΜΑΔΑ",IF(L214&lt;=30,"ΕΝΤΟΣ 30 ΗΜΕΡΩΝ","ΣΕ ΙΣΧΥ"))))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=IF(OR(H215="",J215&lt;&gt;"Στο χαρτοφυλάκιο"),"",H215-TODAY())</f>
      </c>
      <c r="M215" s="7">
        <f>=IF(L215="","",IF(L215&lt;0,"ΛΗΞΙΠΡΟΘΕΣΜΟ",IF(L215&lt;=7,"ΑΥΤΗ ΤΗΝ ΕΒΔΟΜΑΔΑ",IF(L215&lt;=30,"ΕΝΤΟΣ 30 ΗΜΕΡΩΝ","ΣΕ ΙΣΧΥ"))))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=IF(OR(H216="",J216&lt;&gt;"Στο χαρτοφυλάκιο"),"",H216-TODAY())</f>
      </c>
      <c r="M216" s="2">
        <f>=IF(L216="","",IF(L216&lt;0,"ΛΗΞΙΠΡΟΘΕΣΜΟ",IF(L216&lt;=7,"ΑΥΤΗ ΤΗΝ ΕΒΔΟΜΑΔΑ",IF(L216&lt;=30,"ΕΝΤΟΣ 30 ΗΜΕΡΩΝ","ΣΕ ΙΣΧΥ"))))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=IF(OR(H217="",J217&lt;&gt;"Στο χαρτοφυλάκιο"),"",H217-TODAY())</f>
      </c>
      <c r="M217" s="7">
        <f>=IF(L217="","",IF(L217&lt;0,"ΛΗΞΙΠΡΟΘΕΣΜΟ",IF(L217&lt;=7,"ΑΥΤΗ ΤΗΝ ΕΒΔΟΜΑΔΑ",IF(L217&lt;=30,"ΕΝΤΟΣ 30 ΗΜΕΡΩΝ","ΣΕ ΙΣΧΥ"))))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=IF(OR(H218="",J218&lt;&gt;"Στο χαρτοφυλάκιο"),"",H218-TODAY())</f>
      </c>
      <c r="M218" s="2">
        <f>=IF(L218="","",IF(L218&lt;0,"ΛΗΞΙΠΡΟΘΕΣΜΟ",IF(L218&lt;=7,"ΑΥΤΗ ΤΗΝ ΕΒΔΟΜΑΔΑ",IF(L218&lt;=30,"ΕΝΤΟΣ 30 ΗΜΕΡΩΝ","ΣΕ ΙΣΧΥ"))))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=IF(OR(H219="",J219&lt;&gt;"Στο χαρτοφυλάκιο"),"",H219-TODAY())</f>
      </c>
      <c r="M219" s="7">
        <f>=IF(L219="","",IF(L219&lt;0,"ΛΗΞΙΠΡΟΘΕΣΜΟ",IF(L219&lt;=7,"ΑΥΤΗ ΤΗΝ ΕΒΔΟΜΑΔΑ",IF(L219&lt;=30,"ΕΝΤΟΣ 30 ΗΜΕΡΩΝ","ΣΕ ΙΣΧΥ"))))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=IF(OR(H220="",J220&lt;&gt;"Στο χαρτοφυλάκιο"),"",H220-TODAY())</f>
      </c>
      <c r="M220" s="2">
        <f>=IF(L220="","",IF(L220&lt;0,"ΛΗΞΙΠΡΟΘΕΣΜΟ",IF(L220&lt;=7,"ΑΥΤΗ ΤΗΝ ΕΒΔΟΜΑΔΑ",IF(L220&lt;=30,"ΕΝΤΟΣ 30 ΗΜΕΡΩΝ","ΣΕ ΙΣΧΥ"))))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=IF(OR(H221="",J221&lt;&gt;"Στο χαρτοφυλάκιο"),"",H221-TODAY())</f>
      </c>
      <c r="M221" s="7">
        <f>=IF(L221="","",IF(L221&lt;0,"ΛΗΞΙΠΡΟΘΕΣΜΟ",IF(L221&lt;=7,"ΑΥΤΗ ΤΗΝ ΕΒΔΟΜΑΔΑ",IF(L221&lt;=30,"ΕΝΤΟΣ 30 ΗΜΕΡΩΝ","ΣΕ ΙΣΧΥ"))))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=IF(OR(H222="",J222&lt;&gt;"Στο χαρτοφυλάκιο"),"",H222-TODAY())</f>
      </c>
      <c r="M222" s="2">
        <f>=IF(L222="","",IF(L222&lt;0,"ΛΗΞΙΠΡΟΘΕΣΜΟ",IF(L222&lt;=7,"ΑΥΤΗ ΤΗΝ ΕΒΔΟΜΑΔΑ",IF(L222&lt;=30,"ΕΝΤΟΣ 30 ΗΜΕΡΩΝ","ΣΕ ΙΣΧΥ"))))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=IF(OR(H223="",J223&lt;&gt;"Στο χαρτοφυλάκιο"),"",H223-TODAY())</f>
      </c>
      <c r="M223" s="7">
        <f>=IF(L223="","",IF(L223&lt;0,"ΛΗΞΙΠΡΟΘΕΣΜΟ",IF(L223&lt;=7,"ΑΥΤΗ ΤΗΝ ΕΒΔΟΜΑΔΑ",IF(L223&lt;=30,"ΕΝΤΟΣ 30 ΗΜΕΡΩΝ","ΣΕ ΙΣΧΥ"))))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=IF(OR(H224="",J224&lt;&gt;"Στο χαρτοφυλάκιο"),"",H224-TODAY())</f>
      </c>
      <c r="M224" s="2">
        <f>=IF(L224="","",IF(L224&lt;0,"ΛΗΞΙΠΡΟΘΕΣΜΟ",IF(L224&lt;=7,"ΑΥΤΗ ΤΗΝ ΕΒΔΟΜΑΔΑ",IF(L224&lt;=30,"ΕΝΤΟΣ 30 ΗΜΕΡΩΝ","ΣΕ ΙΣΧΥ"))))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=IF(OR(H225="",J225&lt;&gt;"Στο χαρτοφυλάκιο"),"",H225-TODAY())</f>
      </c>
      <c r="M225" s="7">
        <f>=IF(L225="","",IF(L225&lt;0,"ΛΗΞΙΠΡΟΘΕΣΜΟ",IF(L225&lt;=7,"ΑΥΤΗ ΤΗΝ ΕΒΔΟΜΑΔΑ",IF(L225&lt;=30,"ΕΝΤΟΣ 30 ΗΜΕΡΩΝ","ΣΕ ΙΣΧΥ"))))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=IF(OR(H226="",J226&lt;&gt;"Στο χαρτοφυλάκιο"),"",H226-TODAY())</f>
      </c>
      <c r="M226" s="2">
        <f>=IF(L226="","",IF(L226&lt;0,"ΛΗΞΙΠΡΟΘΕΣΜΟ",IF(L226&lt;=7,"ΑΥΤΗ ΤΗΝ ΕΒΔΟΜΑΔΑ",IF(L226&lt;=30,"ΕΝΤΟΣ 30 ΗΜΕΡΩΝ","ΣΕ ΙΣΧΥ"))))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=IF(OR(H227="",J227&lt;&gt;"Στο χαρτοφυλάκιο"),"",H227-TODAY())</f>
      </c>
      <c r="M227" s="7">
        <f>=IF(L227="","",IF(L227&lt;0,"ΛΗΞΙΠΡΟΘΕΣΜΟ",IF(L227&lt;=7,"ΑΥΤΗ ΤΗΝ ΕΒΔΟΜΑΔΑ",IF(L227&lt;=30,"ΕΝΤΟΣ 30 ΗΜΕΡΩΝ","ΣΕ ΙΣΧΥ"))))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=IF(OR(H228="",J228&lt;&gt;"Στο χαρτοφυλάκιο"),"",H228-TODAY())</f>
      </c>
      <c r="M228" s="2">
        <f>=IF(L228="","",IF(L228&lt;0,"ΛΗΞΙΠΡΟΘΕΣΜΟ",IF(L228&lt;=7,"ΑΥΤΗ ΤΗΝ ΕΒΔΟΜΑΔΑ",IF(L228&lt;=30,"ΕΝΤΟΣ 30 ΗΜΕΡΩΝ","ΣΕ ΙΣΧΥ"))))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=IF(OR(H229="",J229&lt;&gt;"Στο χαρτοφυλάκιο"),"",H229-TODAY())</f>
      </c>
      <c r="M229" s="7">
        <f>=IF(L229="","",IF(L229&lt;0,"ΛΗΞΙΠΡΟΘΕΣΜΟ",IF(L229&lt;=7,"ΑΥΤΗ ΤΗΝ ΕΒΔΟΜΑΔΑ",IF(L229&lt;=30,"ΕΝΤΟΣ 30 ΗΜΕΡΩΝ","ΣΕ ΙΣΧΥ"))))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=IF(OR(H230="",J230&lt;&gt;"Στο χαρτοφυλάκιο"),"",H230-TODAY())</f>
      </c>
      <c r="M230" s="2">
        <f>=IF(L230="","",IF(L230&lt;0,"ΛΗΞΙΠΡΟΘΕΣΜΟ",IF(L230&lt;=7,"ΑΥΤΗ ΤΗΝ ΕΒΔΟΜΑΔΑ",IF(L230&lt;=30,"ΕΝΤΟΣ 30 ΗΜΕΡΩΝ","ΣΕ ΙΣΧΥ"))))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=IF(OR(H231="",J231&lt;&gt;"Στο χαρτοφυλάκιο"),"",H231-TODAY())</f>
      </c>
      <c r="M231" s="7">
        <f>=IF(L231="","",IF(L231&lt;0,"ΛΗΞΙΠΡΟΘΕΣΜΟ",IF(L231&lt;=7,"ΑΥΤΗ ΤΗΝ ΕΒΔΟΜΑΔΑ",IF(L231&lt;=30,"ΕΝΤΟΣ 30 ΗΜΕΡΩΝ","ΣΕ ΙΣΧΥ"))))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=IF(OR(H232="",J232&lt;&gt;"Στο χαρτοφυλάκιο"),"",H232-TODAY())</f>
      </c>
      <c r="M232" s="2">
        <f>=IF(L232="","",IF(L232&lt;0,"ΛΗΞΙΠΡΟΘΕΣΜΟ",IF(L232&lt;=7,"ΑΥΤΗ ΤΗΝ ΕΒΔΟΜΑΔΑ",IF(L232&lt;=30,"ΕΝΤΟΣ 30 ΗΜΕΡΩΝ","ΣΕ ΙΣΧΥ"))))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=IF(OR(H233="",J233&lt;&gt;"Στο χαρτοφυλάκιο"),"",H233-TODAY())</f>
      </c>
      <c r="M233" s="7">
        <f>=IF(L233="","",IF(L233&lt;0,"ΛΗΞΙΠΡΟΘΕΣΜΟ",IF(L233&lt;=7,"ΑΥΤΗ ΤΗΝ ΕΒΔΟΜΑΔΑ",IF(L233&lt;=30,"ΕΝΤΟΣ 30 ΗΜΕΡΩΝ","ΣΕ ΙΣΧΥ"))))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=IF(OR(H234="",J234&lt;&gt;"Στο χαρτοφυλάκιο"),"",H234-TODAY())</f>
      </c>
      <c r="M234" s="2">
        <f>=IF(L234="","",IF(L234&lt;0,"ΛΗΞΙΠΡΟΘΕΣΜΟ",IF(L234&lt;=7,"ΑΥΤΗ ΤΗΝ ΕΒΔΟΜΑΔΑ",IF(L234&lt;=30,"ΕΝΤΟΣ 30 ΗΜΕΡΩΝ","ΣΕ ΙΣΧΥ"))))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=IF(OR(H235="",J235&lt;&gt;"Στο χαρτοφυλάκιο"),"",H235-TODAY())</f>
      </c>
      <c r="M235" s="7">
        <f>=IF(L235="","",IF(L235&lt;0,"ΛΗΞΙΠΡΟΘΕΣΜΟ",IF(L235&lt;=7,"ΑΥΤΗ ΤΗΝ ΕΒΔΟΜΑΔΑ",IF(L235&lt;=30,"ΕΝΤΟΣ 30 ΗΜΕΡΩΝ","ΣΕ ΙΣΧΥ"))))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=IF(OR(H236="",J236&lt;&gt;"Στο χαρτοφυλάκιο"),"",H236-TODAY())</f>
      </c>
      <c r="M236" s="2">
        <f>=IF(L236="","",IF(L236&lt;0,"ΛΗΞΙΠΡΟΘΕΣΜΟ",IF(L236&lt;=7,"ΑΥΤΗ ΤΗΝ ΕΒΔΟΜΑΔΑ",IF(L236&lt;=30,"ΕΝΤΟΣ 30 ΗΜΕΡΩΝ","ΣΕ ΙΣΧΥ"))))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=IF(OR(H237="",J237&lt;&gt;"Στο χαρτοφυλάκιο"),"",H237-TODAY())</f>
      </c>
      <c r="M237" s="7">
        <f>=IF(L237="","",IF(L237&lt;0,"ΛΗΞΙΠΡΟΘΕΣΜΟ",IF(L237&lt;=7,"ΑΥΤΗ ΤΗΝ ΕΒΔΟΜΑΔΑ",IF(L237&lt;=30,"ΕΝΤΟΣ 30 ΗΜΕΡΩΝ","ΣΕ ΙΣΧΥ"))))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=IF(OR(H238="",J238&lt;&gt;"Στο χαρτοφυλάκιο"),"",H238-TODAY())</f>
      </c>
      <c r="M238" s="2">
        <f>=IF(L238="","",IF(L238&lt;0,"ΛΗΞΙΠΡΟΘΕΣΜΟ",IF(L238&lt;=7,"ΑΥΤΗ ΤΗΝ ΕΒΔΟΜΑΔΑ",IF(L238&lt;=30,"ΕΝΤΟΣ 30 ΗΜΕΡΩΝ","ΣΕ ΙΣΧΥ"))))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=IF(OR(H239="",J239&lt;&gt;"Στο χαρτοφυλάκιο"),"",H239-TODAY())</f>
      </c>
      <c r="M239" s="7">
        <f>=IF(L239="","",IF(L239&lt;0,"ΛΗΞΙΠΡΟΘΕΣΜΟ",IF(L239&lt;=7,"ΑΥΤΗ ΤΗΝ ΕΒΔΟΜΑΔΑ",IF(L239&lt;=30,"ΕΝΤΟΣ 30 ΗΜΕΡΩΝ","ΣΕ ΙΣΧΥ"))))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=IF(OR(H240="",J240&lt;&gt;"Στο χαρτοφυλάκιο"),"",H240-TODAY())</f>
      </c>
      <c r="M240" s="2">
        <f>=IF(L240="","",IF(L240&lt;0,"ΛΗΞΙΠΡΟΘΕΣΜΟ",IF(L240&lt;=7,"ΑΥΤΗ ΤΗΝ ΕΒΔΟΜΑΔΑ",IF(L240&lt;=30,"ΕΝΤΟΣ 30 ΗΜΕΡΩΝ","ΣΕ ΙΣΧΥ"))))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=IF(OR(H241="",J241&lt;&gt;"Στο χαρτοφυλάκιο"),"",H241-TODAY())</f>
      </c>
      <c r="M241" s="7">
        <f>=IF(L241="","",IF(L241&lt;0,"ΛΗΞΙΠΡΟΘΕΣΜΟ",IF(L241&lt;=7,"ΑΥΤΗ ΤΗΝ ΕΒΔΟΜΑΔΑ",IF(L241&lt;=30,"ΕΝΤΟΣ 30 ΗΜΕΡΩΝ","ΣΕ ΙΣΧΥ"))))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=IF(OR(H242="",J242&lt;&gt;"Στο χαρτοφυλάκιο"),"",H242-TODAY())</f>
      </c>
      <c r="M242" s="2">
        <f>=IF(L242="","",IF(L242&lt;0,"ΛΗΞΙΠΡΟΘΕΣΜΟ",IF(L242&lt;=7,"ΑΥΤΗ ΤΗΝ ΕΒΔΟΜΑΔΑ",IF(L242&lt;=30,"ΕΝΤΟΣ 30 ΗΜΕΡΩΝ","ΣΕ ΙΣΧΥ"))))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=IF(OR(H243="",J243&lt;&gt;"Στο χαρτοφυλάκιο"),"",H243-TODAY())</f>
      </c>
      <c r="M243" s="7">
        <f>=IF(L243="","",IF(L243&lt;0,"ΛΗΞΙΠΡΟΘΕΣΜΟ",IF(L243&lt;=7,"ΑΥΤΗ ΤΗΝ ΕΒΔΟΜΑΔΑ",IF(L243&lt;=30,"ΕΝΤΟΣ 30 ΗΜΕΡΩΝ","ΣΕ ΙΣΧΥ"))))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=IF(OR(H244="",J244&lt;&gt;"Στο χαρτοφυλάκιο"),"",H244-TODAY())</f>
      </c>
      <c r="M244" s="2">
        <f>=IF(L244="","",IF(L244&lt;0,"ΛΗΞΙΠΡΟΘΕΣΜΟ",IF(L244&lt;=7,"ΑΥΤΗ ΤΗΝ ΕΒΔΟΜΑΔΑ",IF(L244&lt;=30,"ΕΝΤΟΣ 30 ΗΜΕΡΩΝ","ΣΕ ΙΣΧΥ"))))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=IF(OR(H245="",J245&lt;&gt;"Στο χαρτοφυλάκιο"),"",H245-TODAY())</f>
      </c>
      <c r="M245" s="7">
        <f>=IF(L245="","",IF(L245&lt;0,"ΛΗΞΙΠΡΟΘΕΣΜΟ",IF(L245&lt;=7,"ΑΥΤΗ ΤΗΝ ΕΒΔΟΜΑΔΑ",IF(L245&lt;=30,"ΕΝΤΟΣ 30 ΗΜΕΡΩΝ","ΣΕ ΙΣΧΥ"))))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=IF(OR(H246="",J246&lt;&gt;"Στο χαρτοφυλάκιο"),"",H246-TODAY())</f>
      </c>
      <c r="M246" s="2">
        <f>=IF(L246="","",IF(L246&lt;0,"ΛΗΞΙΠΡΟΘΕΣΜΟ",IF(L246&lt;=7,"ΑΥΤΗ ΤΗΝ ΕΒΔΟΜΑΔΑ",IF(L246&lt;=30,"ΕΝΤΟΣ 30 ΗΜΕΡΩΝ","ΣΕ ΙΣΧΥ"))))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=IF(OR(H247="",J247&lt;&gt;"Στο χαρτοφυλάκιο"),"",H247-TODAY())</f>
      </c>
      <c r="M247" s="7">
        <f>=IF(L247="","",IF(L247&lt;0,"ΛΗΞΙΠΡΟΘΕΣΜΟ",IF(L247&lt;=7,"ΑΥΤΗ ΤΗΝ ΕΒΔΟΜΑΔΑ",IF(L247&lt;=30,"ΕΝΤΟΣ 30 ΗΜΕΡΩΝ","ΣΕ ΙΣΧΥ"))))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=IF(OR(H248="",J248&lt;&gt;"Στο χαρτοφυλάκιο"),"",H248-TODAY())</f>
      </c>
      <c r="M248" s="2">
        <f>=IF(L248="","",IF(L248&lt;0,"ΛΗΞΙΠΡΟΘΕΣΜΟ",IF(L248&lt;=7,"ΑΥΤΗ ΤΗΝ ΕΒΔΟΜΑΔΑ",IF(L248&lt;=30,"ΕΝΤΟΣ 30 ΗΜΕΡΩΝ","ΣΕ ΙΣΧΥ"))))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=IF(OR(H249="",J249&lt;&gt;"Στο χαρτοφυλάκιο"),"",H249-TODAY())</f>
      </c>
      <c r="M249" s="7">
        <f>=IF(L249="","",IF(L249&lt;0,"ΛΗΞΙΠΡΟΘΕΣΜΟ",IF(L249&lt;=7,"ΑΥΤΗ ΤΗΝ ΕΒΔΟΜΑΔΑ",IF(L249&lt;=30,"ΕΝΤΟΣ 30 ΗΜΕΡΩΝ","ΣΕ ΙΣΧΥ"))))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=IF(OR(H250="",J250&lt;&gt;"Στο χαρτοφυλάκιο"),"",H250-TODAY())</f>
      </c>
      <c r="M250" s="2">
        <f>=IF(L250="","",IF(L250&lt;0,"ΛΗΞΙΠΡΟΘΕΣΜΟ",IF(L250&lt;=7,"ΑΥΤΗ ΤΗΝ ΕΒΔΟΜΑΔΑ",IF(L250&lt;=30,"ΕΝΤΟΣ 30 ΗΜΕΡΩΝ","ΣΕ ΙΣΧΥ"))))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=IF(OR(H251="",J251&lt;&gt;"Στο χαρτοφυλάκιο"),"",H251-TODAY())</f>
      </c>
      <c r="M251" s="7">
        <f>=IF(L251="","",IF(L251&lt;0,"ΛΗΞΙΠΡΟΘΕΣΜΟ",IF(L251&lt;=7,"ΑΥΤΗ ΤΗΝ ΕΒΔΟΜΑΔΑ",IF(L251&lt;=30,"ΕΝΤΟΣ 30 ΗΜΕΡΩΝ","ΣΕ ΙΣΧΥ"))))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=IF(OR(H252="",J252&lt;&gt;"Στο χαρτοφυλάκιο"),"",H252-TODAY())</f>
      </c>
      <c r="M252" s="2">
        <f>=IF(L252="","",IF(L252&lt;0,"ΛΗΞΙΠΡΟΘΕΣΜΟ",IF(L252&lt;=7,"ΑΥΤΗ ΤΗΝ ΕΒΔΟΜΑΔΑ",IF(L252&lt;=30,"ΕΝΤΟΣ 30 ΗΜΕΡΩΝ","ΣΕ ΙΣΧΥ"))))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=IF(OR(H253="",J253&lt;&gt;"Στο χαρτοφυλάκιο"),"",H253-TODAY())</f>
      </c>
      <c r="M253" s="7">
        <f>=IF(L253="","",IF(L253&lt;0,"ΛΗΞΙΠΡΟΘΕΣΜΟ",IF(L253&lt;=7,"ΑΥΤΗ ΤΗΝ ΕΒΔΟΜΑΔΑ",IF(L253&lt;=30,"ΕΝΤΟΣ 30 ΗΜΕΡΩΝ","ΣΕ ΙΣΧΥ"))))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=IF(OR(H254="",J254&lt;&gt;"Στο χαρτοφυλάκιο"),"",H254-TODAY())</f>
      </c>
      <c r="M254" s="2">
        <f>=IF(L254="","",IF(L254&lt;0,"ΛΗΞΙΠΡΟΘΕΣΜΟ",IF(L254&lt;=7,"ΑΥΤΗ ΤΗΝ ΕΒΔΟΜΑΔΑ",IF(L254&lt;=30,"ΕΝΤΟΣ 30 ΗΜΕΡΩΝ","ΣΕ ΙΣΧΥ"))))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=IF(OR(H255="",J255&lt;&gt;"Στο χαρτοφυλάκιο"),"",H255-TODAY())</f>
      </c>
      <c r="M255" s="7">
        <f>=IF(L255="","",IF(L255&lt;0,"ΛΗΞΙΠΡΟΘΕΣΜΟ",IF(L255&lt;=7,"ΑΥΤΗ ΤΗΝ ΕΒΔΟΜΑΔΑ",IF(L255&lt;=30,"ΕΝΤΟΣ 30 ΗΜΕΡΩΝ","ΣΕ ΙΣΧΥ"))))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=IF(OR(H256="",J256&lt;&gt;"Στο χαρτοφυλάκιο"),"",H256-TODAY())</f>
      </c>
      <c r="M256" s="2">
        <f>=IF(L256="","",IF(L256&lt;0,"ΛΗΞΙΠΡΟΘΕΣΜΟ",IF(L256&lt;=7,"ΑΥΤΗ ΤΗΝ ΕΒΔΟΜΑΔΑ",IF(L256&lt;=30,"ΕΝΤΟΣ 30 ΗΜΕΡΩΝ","ΣΕ ΙΣΧΥ"))))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=IF(OR(H257="",J257&lt;&gt;"Στο χαρτοφυλάκιο"),"",H257-TODAY())</f>
      </c>
      <c r="M257" s="7">
        <f>=IF(L257="","",IF(L257&lt;0,"ΛΗΞΙΠΡΟΘΕΣΜΟ",IF(L257&lt;=7,"ΑΥΤΗ ΤΗΝ ΕΒΔΟΜΑΔΑ",IF(L257&lt;=30,"ΕΝΤΟΣ 30 ΗΜΕΡΩΝ","ΣΕ ΙΣΧΥ"))))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=IF(OR(H258="",J258&lt;&gt;"Στο χαρτοφυλάκιο"),"",H258-TODAY())</f>
      </c>
      <c r="M258" s="2">
        <f>=IF(L258="","",IF(L258&lt;0,"ΛΗΞΙΠΡΟΘΕΣΜΟ",IF(L258&lt;=7,"ΑΥΤΗ ΤΗΝ ΕΒΔΟΜΑΔΑ",IF(L258&lt;=30,"ΕΝΤΟΣ 30 ΗΜΕΡΩΝ","ΣΕ ΙΣΧΥ"))))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=IF(OR(H259="",J259&lt;&gt;"Στο χαρτοφυλάκιο"),"",H259-TODAY())</f>
      </c>
      <c r="M259" s="7">
        <f>=IF(L259="","",IF(L259&lt;0,"ΛΗΞΙΠΡΟΘΕΣΜΟ",IF(L259&lt;=7,"ΑΥΤΗ ΤΗΝ ΕΒΔΟΜΑΔΑ",IF(L259&lt;=30,"ΕΝΤΟΣ 30 ΗΜΕΡΩΝ","ΣΕ ΙΣΧΥ"))))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=IF(OR(H260="",J260&lt;&gt;"Στο χαρτοφυλάκιο"),"",H260-TODAY())</f>
      </c>
      <c r="M260" s="2">
        <f>=IF(L260="","",IF(L260&lt;0,"ΛΗΞΙΠΡΟΘΕΣΜΟ",IF(L260&lt;=7,"ΑΥΤΗ ΤΗΝ ΕΒΔΟΜΑΔΑ",IF(L260&lt;=30,"ΕΝΤΟΣ 30 ΗΜΕΡΩΝ","ΣΕ ΙΣΧΥ"))))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=IF(OR(H261="",J261&lt;&gt;"Στο χαρτοφυλάκιο"),"",H261-TODAY())</f>
      </c>
      <c r="M261" s="7">
        <f>=IF(L261="","",IF(L261&lt;0,"ΛΗΞΙΠΡΟΘΕΣΜΟ",IF(L261&lt;=7,"ΑΥΤΗ ΤΗΝ ΕΒΔΟΜΑΔΑ",IF(L261&lt;=30,"ΕΝΤΟΣ 30 ΗΜΕΡΩΝ","ΣΕ ΙΣΧΥ"))))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=IF(OR(H262="",J262&lt;&gt;"Στο χαρτοφυλάκιο"),"",H262-TODAY())</f>
      </c>
      <c r="M262" s="2">
        <f>=IF(L262="","",IF(L262&lt;0,"ΛΗΞΙΠΡΟΘΕΣΜΟ",IF(L262&lt;=7,"ΑΥΤΗ ΤΗΝ ΕΒΔΟΜΑΔΑ",IF(L262&lt;=30,"ΕΝΤΟΣ 30 ΗΜΕΡΩΝ","ΣΕ ΙΣΧΥ"))))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=IF(OR(H263="",J263&lt;&gt;"Στο χαρτοφυλάκιο"),"",H263-TODAY())</f>
      </c>
      <c r="M263" s="7">
        <f>=IF(L263="","",IF(L263&lt;0,"ΛΗΞΙΠΡΟΘΕΣΜΟ",IF(L263&lt;=7,"ΑΥΤΗ ΤΗΝ ΕΒΔΟΜΑΔΑ",IF(L263&lt;=30,"ΕΝΤΟΣ 30 ΗΜΕΡΩΝ","ΣΕ ΙΣΧΥ"))))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=IF(OR(H264="",J264&lt;&gt;"Στο χαρτοφυλάκιο"),"",H264-TODAY())</f>
      </c>
      <c r="M264" s="2">
        <f>=IF(L264="","",IF(L264&lt;0,"ΛΗΞΙΠΡΟΘΕΣΜΟ",IF(L264&lt;=7,"ΑΥΤΗ ΤΗΝ ΕΒΔΟΜΑΔΑ",IF(L264&lt;=30,"ΕΝΤΟΣ 30 ΗΜΕΡΩΝ","ΣΕ ΙΣΧΥ"))))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=IF(OR(H265="",J265&lt;&gt;"Στο χαρτοφυλάκιο"),"",H265-TODAY())</f>
      </c>
      <c r="M265" s="7">
        <f>=IF(L265="","",IF(L265&lt;0,"ΛΗΞΙΠΡΟΘΕΣΜΟ",IF(L265&lt;=7,"ΑΥΤΗ ΤΗΝ ΕΒΔΟΜΑΔΑ",IF(L265&lt;=30,"ΕΝΤΟΣ 30 ΗΜΕΡΩΝ","ΣΕ ΙΣΧΥ"))))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=IF(OR(H266="",J266&lt;&gt;"Στο χαρτοφυλάκιο"),"",H266-TODAY())</f>
      </c>
      <c r="M266" s="2">
        <f>=IF(L266="","",IF(L266&lt;0,"ΛΗΞΙΠΡΟΘΕΣΜΟ",IF(L266&lt;=7,"ΑΥΤΗ ΤΗΝ ΕΒΔΟΜΑΔΑ",IF(L266&lt;=30,"ΕΝΤΟΣ 30 ΗΜΕΡΩΝ","ΣΕ ΙΣΧΥ"))))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=IF(OR(H267="",J267&lt;&gt;"Στο χαρτοφυλάκιο"),"",H267-TODAY())</f>
      </c>
      <c r="M267" s="7">
        <f>=IF(L267="","",IF(L267&lt;0,"ΛΗΞΙΠΡΟΘΕΣΜΟ",IF(L267&lt;=7,"ΑΥΤΗ ΤΗΝ ΕΒΔΟΜΑΔΑ",IF(L267&lt;=30,"ΕΝΤΟΣ 30 ΗΜΕΡΩΝ","ΣΕ ΙΣΧΥ"))))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=IF(OR(H268="",J268&lt;&gt;"Στο χαρτοφυλάκιο"),"",H268-TODAY())</f>
      </c>
      <c r="M268" s="2">
        <f>=IF(L268="","",IF(L268&lt;0,"ΛΗΞΙΠΡΟΘΕΣΜΟ",IF(L268&lt;=7,"ΑΥΤΗ ΤΗΝ ΕΒΔΟΜΑΔΑ",IF(L268&lt;=30,"ΕΝΤΟΣ 30 ΗΜΕΡΩΝ","ΣΕ ΙΣΧΥ"))))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=IF(OR(H269="",J269&lt;&gt;"Στο χαρτοφυλάκιο"),"",H269-TODAY())</f>
      </c>
      <c r="M269" s="7">
        <f>=IF(L269="","",IF(L269&lt;0,"ΛΗΞΙΠΡΟΘΕΣΜΟ",IF(L269&lt;=7,"ΑΥΤΗ ΤΗΝ ΕΒΔΟΜΑΔΑ",IF(L269&lt;=30,"ΕΝΤΟΣ 30 ΗΜΕΡΩΝ","ΣΕ ΙΣΧΥ"))))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=IF(OR(H270="",J270&lt;&gt;"Στο χαρτοφυλάκιο"),"",H270-TODAY())</f>
      </c>
      <c r="M270" s="2">
        <f>=IF(L270="","",IF(L270&lt;0,"ΛΗΞΙΠΡΟΘΕΣΜΟ",IF(L270&lt;=7,"ΑΥΤΗ ΤΗΝ ΕΒΔΟΜΑΔΑ",IF(L270&lt;=30,"ΕΝΤΟΣ 30 ΗΜΕΡΩΝ","ΣΕ ΙΣΧΥ"))))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=IF(OR(H271="",J271&lt;&gt;"Στο χαρτοφυλάκιο"),"",H271-TODAY())</f>
      </c>
      <c r="M271" s="7">
        <f>=IF(L271="","",IF(L271&lt;0,"ΛΗΞΙΠΡΟΘΕΣΜΟ",IF(L271&lt;=7,"ΑΥΤΗ ΤΗΝ ΕΒΔΟΜΑΔΑ",IF(L271&lt;=30,"ΕΝΤΟΣ 30 ΗΜΕΡΩΝ","ΣΕ ΙΣΧΥ"))))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=IF(OR(H272="",J272&lt;&gt;"Στο χαρτοφυλάκιο"),"",H272-TODAY())</f>
      </c>
      <c r="M272" s="2">
        <f>=IF(L272="","",IF(L272&lt;0,"ΛΗΞΙΠΡΟΘΕΣΜΟ",IF(L272&lt;=7,"ΑΥΤΗ ΤΗΝ ΕΒΔΟΜΑΔΑ",IF(L272&lt;=30,"ΕΝΤΟΣ 30 ΗΜΕΡΩΝ","ΣΕ ΙΣΧΥ"))))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=IF(OR(H273="",J273&lt;&gt;"Στο χαρτοφυλάκιο"),"",H273-TODAY())</f>
      </c>
      <c r="M273" s="7">
        <f>=IF(L273="","",IF(L273&lt;0,"ΛΗΞΙΠΡΟΘΕΣΜΟ",IF(L273&lt;=7,"ΑΥΤΗ ΤΗΝ ΕΒΔΟΜΑΔΑ",IF(L273&lt;=30,"ΕΝΤΟΣ 30 ΗΜΕΡΩΝ","ΣΕ ΙΣΧΥ"))))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=IF(OR(H274="",J274&lt;&gt;"Στο χαρτοφυλάκιο"),"",H274-TODAY())</f>
      </c>
      <c r="M274" s="2">
        <f>=IF(L274="","",IF(L274&lt;0,"ΛΗΞΙΠΡΟΘΕΣΜΟ",IF(L274&lt;=7,"ΑΥΤΗ ΤΗΝ ΕΒΔΟΜΑΔΑ",IF(L274&lt;=30,"ΕΝΤΟΣ 30 ΗΜΕΡΩΝ","ΣΕ ΙΣΧΥ"))))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=IF(OR(H275="",J275&lt;&gt;"Στο χαρτοφυλάκιο"),"",H275-TODAY())</f>
      </c>
      <c r="M275" s="7">
        <f>=IF(L275="","",IF(L275&lt;0,"ΛΗΞΙΠΡΟΘΕΣΜΟ",IF(L275&lt;=7,"ΑΥΤΗ ΤΗΝ ΕΒΔΟΜΑΔΑ",IF(L275&lt;=30,"ΕΝΤΟΣ 30 ΗΜΕΡΩΝ","ΣΕ ΙΣΧΥ"))))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=IF(OR(H276="",J276&lt;&gt;"Στο χαρτοφυλάκιο"),"",H276-TODAY())</f>
      </c>
      <c r="M276" s="2">
        <f>=IF(L276="","",IF(L276&lt;0,"ΛΗΞΙΠΡΟΘΕΣΜΟ",IF(L276&lt;=7,"ΑΥΤΗ ΤΗΝ ΕΒΔΟΜΑΔΑ",IF(L276&lt;=30,"ΕΝΤΟΣ 30 ΗΜΕΡΩΝ","ΣΕ ΙΣΧΥ"))))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=IF(OR(H277="",J277&lt;&gt;"Στο χαρτοφυλάκιο"),"",H277-TODAY())</f>
      </c>
      <c r="M277" s="7">
        <f>=IF(L277="","",IF(L277&lt;0,"ΛΗΞΙΠΡΟΘΕΣΜΟ",IF(L277&lt;=7,"ΑΥΤΗ ΤΗΝ ΕΒΔΟΜΑΔΑ",IF(L277&lt;=30,"ΕΝΤΟΣ 30 ΗΜΕΡΩΝ","ΣΕ ΙΣΧΥ"))))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=IF(OR(H278="",J278&lt;&gt;"Στο χαρτοφυλάκιο"),"",H278-TODAY())</f>
      </c>
      <c r="M278" s="2">
        <f>=IF(L278="","",IF(L278&lt;0,"ΛΗΞΙΠΡΟΘΕΣΜΟ",IF(L278&lt;=7,"ΑΥΤΗ ΤΗΝ ΕΒΔΟΜΑΔΑ",IF(L278&lt;=30,"ΕΝΤΟΣ 30 ΗΜΕΡΩΝ","ΣΕ ΙΣΧΥ"))))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=IF(OR(H279="",J279&lt;&gt;"Στο χαρτοφυλάκιο"),"",H279-TODAY())</f>
      </c>
      <c r="M279" s="7">
        <f>=IF(L279="","",IF(L279&lt;0,"ΛΗΞΙΠΡΟΘΕΣΜΟ",IF(L279&lt;=7,"ΑΥΤΗ ΤΗΝ ΕΒΔΟΜΑΔΑ",IF(L279&lt;=30,"ΕΝΤΟΣ 30 ΗΜΕΡΩΝ","ΣΕ ΙΣΧΥ"))))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=IF(OR(H280="",J280&lt;&gt;"Στο χαρτοφυλάκιο"),"",H280-TODAY())</f>
      </c>
      <c r="M280" s="2">
        <f>=IF(L280="","",IF(L280&lt;0,"ΛΗΞΙΠΡΟΘΕΣΜΟ",IF(L280&lt;=7,"ΑΥΤΗ ΤΗΝ ΕΒΔΟΜΑΔΑ",IF(L280&lt;=30,"ΕΝΤΟΣ 30 ΗΜΕΡΩΝ","ΣΕ ΙΣΧΥ"))))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=IF(OR(H281="",J281&lt;&gt;"Στο χαρτοφυλάκιο"),"",H281-TODAY())</f>
      </c>
      <c r="M281" s="7">
        <f>=IF(L281="","",IF(L281&lt;0,"ΛΗΞΙΠΡΟΘΕΣΜΟ",IF(L281&lt;=7,"ΑΥΤΗ ΤΗΝ ΕΒΔΟΜΑΔΑ",IF(L281&lt;=30,"ΕΝΤΟΣ 30 ΗΜΕΡΩΝ","ΣΕ ΙΣΧΥ"))))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=IF(OR(H282="",J282&lt;&gt;"Στο χαρτοφυλάκιο"),"",H282-TODAY())</f>
      </c>
      <c r="M282" s="2">
        <f>=IF(L282="","",IF(L282&lt;0,"ΛΗΞΙΠΡΟΘΕΣΜΟ",IF(L282&lt;=7,"ΑΥΤΗ ΤΗΝ ΕΒΔΟΜΑΔΑ",IF(L282&lt;=30,"ΕΝΤΟΣ 30 ΗΜΕΡΩΝ","ΣΕ ΙΣΧΥ"))))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=IF(OR(H283="",J283&lt;&gt;"Στο χαρτοφυλάκιο"),"",H283-TODAY())</f>
      </c>
      <c r="M283" s="7">
        <f>=IF(L283="","",IF(L283&lt;0,"ΛΗΞΙΠΡΟΘΕΣΜΟ",IF(L283&lt;=7,"ΑΥΤΗ ΤΗΝ ΕΒΔΟΜΑΔΑ",IF(L283&lt;=30,"ΕΝΤΟΣ 30 ΗΜΕΡΩΝ","ΣΕ ΙΣΧΥ"))))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=IF(OR(H284="",J284&lt;&gt;"Στο χαρτοφυλάκιο"),"",H284-TODAY())</f>
      </c>
      <c r="M284" s="2">
        <f>=IF(L284="","",IF(L284&lt;0,"ΛΗΞΙΠΡΟΘΕΣΜΟ",IF(L284&lt;=7,"ΑΥΤΗ ΤΗΝ ΕΒΔΟΜΑΔΑ",IF(L284&lt;=30,"ΕΝΤΟΣ 30 ΗΜΕΡΩΝ","ΣΕ ΙΣΧΥ"))))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=IF(OR(H285="",J285&lt;&gt;"Στο χαρτοφυλάκιο"),"",H285-TODAY())</f>
      </c>
      <c r="M285" s="7">
        <f>=IF(L285="","",IF(L285&lt;0,"ΛΗΞΙΠΡΟΘΕΣΜΟ",IF(L285&lt;=7,"ΑΥΤΗ ΤΗΝ ΕΒΔΟΜΑΔΑ",IF(L285&lt;=30,"ΕΝΤΟΣ 30 ΗΜΕΡΩΝ","ΣΕ ΙΣΧΥ"))))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=IF(OR(H286="",J286&lt;&gt;"Στο χαρτοφυλάκιο"),"",H286-TODAY())</f>
      </c>
      <c r="M286" s="2">
        <f>=IF(L286="","",IF(L286&lt;0,"ΛΗΞΙΠΡΟΘΕΣΜΟ",IF(L286&lt;=7,"ΑΥΤΗ ΤΗΝ ΕΒΔΟΜΑΔΑ",IF(L286&lt;=30,"ΕΝΤΟΣ 30 ΗΜΕΡΩΝ","ΣΕ ΙΣΧΥ"))))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=IF(OR(H287="",J287&lt;&gt;"Στο χαρτοφυλάκιο"),"",H287-TODAY())</f>
      </c>
      <c r="M287" s="7">
        <f>=IF(L287="","",IF(L287&lt;0,"ΛΗΞΙΠΡΟΘΕΣΜΟ",IF(L287&lt;=7,"ΑΥΤΗ ΤΗΝ ΕΒΔΟΜΑΔΑ",IF(L287&lt;=30,"ΕΝΤΟΣ 30 ΗΜΕΡΩΝ","ΣΕ ΙΣΧΥ"))))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=IF(OR(H288="",J288&lt;&gt;"Στο χαρτοφυλάκιο"),"",H288-TODAY())</f>
      </c>
      <c r="M288" s="2">
        <f>=IF(L288="","",IF(L288&lt;0,"ΛΗΞΙΠΡΟΘΕΣΜΟ",IF(L288&lt;=7,"ΑΥΤΗ ΤΗΝ ΕΒΔΟΜΑΔΑ",IF(L288&lt;=30,"ΕΝΤΟΣ 30 ΗΜΕΡΩΝ","ΣΕ ΙΣΧΥ"))))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=IF(OR(H289="",J289&lt;&gt;"Στο χαρτοφυλάκιο"),"",H289-TODAY())</f>
      </c>
      <c r="M289" s="7">
        <f>=IF(L289="","",IF(L289&lt;0,"ΛΗΞΙΠΡΟΘΕΣΜΟ",IF(L289&lt;=7,"ΑΥΤΗ ΤΗΝ ΕΒΔΟΜΑΔΑ",IF(L289&lt;=30,"ΕΝΤΟΣ 30 ΗΜΕΡΩΝ","ΣΕ ΙΣΧΥ"))))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=IF(OR(H290="",J290&lt;&gt;"Στο χαρτοφυλάκιο"),"",H290-TODAY())</f>
      </c>
      <c r="M290" s="2">
        <f>=IF(L290="","",IF(L290&lt;0,"ΛΗΞΙΠΡΟΘΕΣΜΟ",IF(L290&lt;=7,"ΑΥΤΗ ΤΗΝ ΕΒΔΟΜΑΔΑ",IF(L290&lt;=30,"ΕΝΤΟΣ 30 ΗΜΕΡΩΝ","ΣΕ ΙΣΧΥ"))))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=IF(OR(H291="",J291&lt;&gt;"Στο χαρτοφυλάκιο"),"",H291-TODAY())</f>
      </c>
      <c r="M291" s="7">
        <f>=IF(L291="","",IF(L291&lt;0,"ΛΗΞΙΠΡΟΘΕΣΜΟ",IF(L291&lt;=7,"ΑΥΤΗ ΤΗΝ ΕΒΔΟΜΑΔΑ",IF(L291&lt;=30,"ΕΝΤΟΣ 30 ΗΜΕΡΩΝ","ΣΕ ΙΣΧΥ"))))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=IF(OR(H292="",J292&lt;&gt;"Στο χαρτοφυλάκιο"),"",H292-TODAY())</f>
      </c>
      <c r="M292" s="2">
        <f>=IF(L292="","",IF(L292&lt;0,"ΛΗΞΙΠΡΟΘΕΣΜΟ",IF(L292&lt;=7,"ΑΥΤΗ ΤΗΝ ΕΒΔΟΜΑΔΑ",IF(L292&lt;=30,"ΕΝΤΟΣ 30 ΗΜΕΡΩΝ","ΣΕ ΙΣΧΥ"))))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=IF(OR(H293="",J293&lt;&gt;"Στο χαρτοφυλάκιο"),"",H293-TODAY())</f>
      </c>
      <c r="M293" s="7">
        <f>=IF(L293="","",IF(L293&lt;0,"ΛΗΞΙΠΡΟΘΕΣΜΟ",IF(L293&lt;=7,"ΑΥΤΗ ΤΗΝ ΕΒΔΟΜΑΔΑ",IF(L293&lt;=30,"ΕΝΤΟΣ 30 ΗΜΕΡΩΝ","ΣΕ ΙΣΧΥ"))))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=IF(OR(H294="",J294&lt;&gt;"Στο χαρτοφυλάκιο"),"",H294-TODAY())</f>
      </c>
      <c r="M294" s="2">
        <f>=IF(L294="","",IF(L294&lt;0,"ΛΗΞΙΠΡΟΘΕΣΜΟ",IF(L294&lt;=7,"ΑΥΤΗ ΤΗΝ ΕΒΔΟΜΑΔΑ",IF(L294&lt;=30,"ΕΝΤΟΣ 30 ΗΜΕΡΩΝ","ΣΕ ΙΣΧΥ"))))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=IF(OR(H295="",J295&lt;&gt;"Στο χαρτοφυλάκιο"),"",H295-TODAY())</f>
      </c>
      <c r="M295" s="7">
        <f>=IF(L295="","",IF(L295&lt;0,"ΛΗΞΙΠΡΟΘΕΣΜΟ",IF(L295&lt;=7,"ΑΥΤΗ ΤΗΝ ΕΒΔΟΜΑΔΑ",IF(L295&lt;=30,"ΕΝΤΟΣ 30 ΗΜΕΡΩΝ","ΣΕ ΙΣΧΥ"))))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=IF(OR(H296="",J296&lt;&gt;"Στο χαρτοφυλάκιο"),"",H296-TODAY())</f>
      </c>
      <c r="M296" s="2">
        <f>=IF(L296="","",IF(L296&lt;0,"ΛΗΞΙΠΡΟΘΕΣΜΟ",IF(L296&lt;=7,"ΑΥΤΗ ΤΗΝ ΕΒΔΟΜΑΔΑ",IF(L296&lt;=30,"ΕΝΤΟΣ 30 ΗΜΕΡΩΝ","ΣΕ ΙΣΧΥ"))))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=IF(OR(H297="",J297&lt;&gt;"Στο χαρτοφυλάκιο"),"",H297-TODAY())</f>
      </c>
      <c r="M297" s="7">
        <f>=IF(L297="","",IF(L297&lt;0,"ΛΗΞΙΠΡΟΘΕΣΜΟ",IF(L297&lt;=7,"ΑΥΤΗ ΤΗΝ ΕΒΔΟΜΑΔΑ",IF(L297&lt;=30,"ΕΝΤΟΣ 30 ΗΜΕΡΩΝ","ΣΕ ΙΣΧΥ"))))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=IF(OR(H298="",J298&lt;&gt;"Στο χαρτοφυλάκιο"),"",H298-TODAY())</f>
      </c>
      <c r="M298" s="2">
        <f>=IF(L298="","",IF(L298&lt;0,"ΛΗΞΙΠΡΟΘΕΣΜΟ",IF(L298&lt;=7,"ΑΥΤΗ ΤΗΝ ΕΒΔΟΜΑΔΑ",IF(L298&lt;=30,"ΕΝΤΟΣ 30 ΗΜΕΡΩΝ","ΣΕ ΙΣΧΥ"))))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=IF(OR(H299="",J299&lt;&gt;"Στο χαρτοφυλάκιο"),"",H299-TODAY())</f>
      </c>
      <c r="M299" s="7">
        <f>=IF(L299="","",IF(L299&lt;0,"ΛΗΞΙΠΡΟΘΕΣΜΟ",IF(L299&lt;=7,"ΑΥΤΗ ΤΗΝ ΕΒΔΟΜΑΔΑ",IF(L299&lt;=30,"ΕΝΤΟΣ 30 ΗΜΕΡΩΝ","ΣΕ ΙΣΧΥ"))))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=IF(OR(H300="",J300&lt;&gt;"Στο χαρτοφυλάκιο"),"",H300-TODAY())</f>
      </c>
      <c r="M300" s="2">
        <f>=IF(L300="","",IF(L300&lt;0,"ΛΗΞΙΠΡΟΘΕΣΜΟ",IF(L300&lt;=7,"ΑΥΤΗ ΤΗΝ ΕΒΔΟΜΑΔΑ",IF(L300&lt;=30,"ΕΝΤΟΣ 30 ΗΜΕΡΩΝ","ΣΕ ΙΣΧΥ"))))</f>
      </c>
      <c r="N300" s="3"/>
    </row>
  </sheetData>
  <autoFilter ref="A1:N1"/>
  <conditionalFormatting sqref="M2:M300">
    <cfRule type="cellIs" dxfId="0" priority="1" operator="equal">
      <formula>"ΛΗΞΙΠΡΟΘΕΣΜΟ"</formula>
    </cfRule>
  </conditionalFormatting>
  <conditionalFormatting sqref="M2:M300">
    <cfRule type="cellIs" dxfId="1" priority="1" operator="equal">
      <formula>"ΑΥΤΗ ΤΗΝ ΕΒΔΟΜΑΔΑ"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"Ακάλυπτη / διαμαρτυρία"</formula>
    </cfRule>
  </conditionalFormatting>
  <conditionalFormatting sqref="J2:J300">
    <cfRule type="cellIs" dxfId="4" priority="1" operator="equal">
      <formula>"Εισπράχθηκε"</formula>
    </cfRule>
  </conditionalFormatting>
  <conditionalFormatting sqref="J2:J300">
    <cfRule type="cellIs" dxfId="5" priority="1" operator="equal">
      <formula>"Πληρώθηκε"</formula>
    </cfRule>
  </conditionalFormatting>
  <dataValidations count="6">
    <dataValidation type="list" allowBlank="1" showErrorMessage="1" errorTitle="Μη έγκυρη τιμή" error="Παρακαλούμε επιλέξτε μια επιλογή από τη λίστα." sqref="A10:A300">
      <formula1>"Επιταγή,Γραμμάτιο"</formula1>
    </dataValidation>
    <dataValidation type="list" allowBlank="1" showErrorMessage="1" errorTitle="Μη έγκυρη τιμή" error="Παρακαλούμε επιλέξτε μια επιλογή από τη λίστα." sqref="A2:A300">
      <formula1>"Επιταγή,Γραμμάτιο"</formula1>
    </dataValidation>
    <dataValidation type="list" allowBlank="1" showErrorMessage="1" errorTitle="Μη έγκυρη τιμή" error="Παρακαλούμε επιλέξτε μια επιλογή από τη λίστα." sqref="B10:B300">
      <formula1>"Εισπρακτέα,Πληρωτέα"</formula1>
    </dataValidation>
    <dataValidation type="list" allowBlank="1" showErrorMessage="1" errorTitle="Μη έγκυρη τιμή" error="Παρακαλούμε επιλέξτε μια επιλογή από τη λίστα." sqref="B2:B300">
      <formula1>"Εισπρακτέα,Πληρωτέα"</formula1>
    </dataValidation>
    <dataValidation type="list" allowBlank="1" showErrorMessage="1" errorTitle="Μη έγκυρη τιμή" error="Παρακαλούμε επιλέξτε μια επιλογή από τη λίστα." sqref="J10:J300">
      <formula1>"Στο χαρτοφυλάκιο,Οπισθογραφήθηκε,Εισπράχθηκε,Πληρώθηκε,Ακάλυπτη / διαμαρτυρία"</formula1>
    </dataValidation>
    <dataValidation type="list" allowBlank="1" showErrorMessage="1" errorTitle="Μη έγκυρη τιμή" error="Παρακαλούμε επιλέξτε μια επιλογή από τη λίστα." sqref="J2:J300">
      <formula1>"Στο χαρτοφυλάκιο,Οπισθογραφήθηκε,Εισπράχθηκε,Πληρώθηκε,Ακάλυπτη / διαμαρτυρία"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COUNTA('Δεδομένα'!A2:A300)</f>
      </c>
      <c r="E6" s="19" t="s">
        <v>59</v>
      </c>
    </row>
    <row r="7" ht="30" customHeight="1" spans="2:5" x14ac:dyDescent="0.25">
      <c r="B7" s="17" t="s">
        <v>60</v>
      </c>
      <c r="C7" s="20">
        <f>SUMIFS('Δεδομένα'!I2:I300,'Δεδομένα'!B2:B300,"Εισπρακτέα",'Δεδομένα'!J2:J300,"Στο χαρτοφυλάκιο")</f>
      </c>
      <c r="E7" s="19" t="s">
        <v>61</v>
      </c>
    </row>
    <row r="8" ht="30" customHeight="1" spans="2:5" x14ac:dyDescent="0.25">
      <c r="B8" s="17" t="s">
        <v>62</v>
      </c>
      <c r="C8" s="20">
        <f>SUMIFS('Δεδομένα'!I2:I300,'Δεδομένα'!B2:B300,"Πληρωτέα",'Δεδομένα'!J2:J300,"Στο χαρτοφυλάκιο")</f>
      </c>
      <c r="E8" s="19" t="s">
        <v>63</v>
      </c>
    </row>
    <row r="9" ht="30" customHeight="1" spans="2:5" x14ac:dyDescent="0.25">
      <c r="B9" s="17" t="s">
        <v>64</v>
      </c>
      <c r="C9" s="20">
        <f>SUMIFS('Δεδομένα'!I2:I300,'Δεδομένα'!B2:B300,"Εισπρακτέα",'Δεδομένα'!J2:J300,"Στο χαρτοφυλάκιο",'Δεδομένα'!H2:H300,"&gt;="&amp;DATE(YEAR(TODAY()),MONTH(TODAY()),1),'Δεδομένα'!H2:H300,"&lt;="&amp;EOMONTH(TODAY(),0))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SUMIFS('Δεδομένα'!I2:I300,'Δεδομένα'!B2:B300,"Πληρωτέα",'Δεδομένα'!J2:J300,"Στο χαρτοφυλάκιο",'Δεδομένα'!H2:H300,"&gt;="&amp;DATE(YEAR(TODAY()),MONTH(TODAY()),1),'Δεδομένα'!H2:H300,"&lt;="&amp;EOMONTH(TODAY(),0))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SUMIFS('Δεδομένα'!I2:I300,'Δεδομένα'!B2:B300,"Εισπρακτέα",'Δεδομένα'!J2:J300,"Στο χαρτοφυλάκιο",'Δεδομένα'!H2:H300,"&gt;="&amp;DATE(YEAR(TODAY()),MONTH(TODAY()),1),'Δεδομένα'!H2:H300,"&lt;="&amp;EOMONTH(TODAY(),0))-SUMIFS('Δεδομένα'!I2:I300,'Δεδομένα'!B2:B300,"Πληρωτέα",'Δεδομένα'!J2:J300,"Στο χαρτοφυλάκιο",'Δεδομένα'!H2:H300,"&gt;="&amp;DATE(YEAR(TODAY()),MONTH(TODAY()),1),'Δεδομένα'!H2:H300,"&lt;="&amp;EOMONTH(TODAY(),0))</f>
      </c>
    </row>
    <row r="12" ht="24" customHeight="1" spans="2:5" x14ac:dyDescent="0.25">
      <c r="B12" s="17" t="s">
        <v>69</v>
      </c>
      <c r="C12" s="20">
        <f>SUMIFS('Δεδομένα'!I2:I300,'Δεδομένα'!B2:B300,"Εισπρακτέα",'Δεδομένα'!J2:J300,"Στο χαρτοφυλάκιο",'Δεδομένα'!H2:H300,"&gt;="&amp;TODAY(),'Δεδομένα'!H2:H300,"&lt;="&amp;TODAY()+30)</f>
      </c>
      <c r="E12" s="21" t="s">
        <v>70</v>
      </c>
    </row>
    <row r="13" spans="2:3" x14ac:dyDescent="0.25">
      <c r="B13" s="17" t="s">
        <v>71</v>
      </c>
      <c r="C13" s="20">
        <f>SUMIFS('Δεδομένα'!I2:I300,'Δεδομένα'!B2:B300,"Πληρωτέα",'Δεδομένα'!J2:J300,"Στο χαρτοφυλάκιο",'Δεδομένα'!H2:H300,"&gt;="&amp;TODAY(),'Δεδομένα'!H2:H300,"&lt;="&amp;TODAY()+30)</f>
      </c>
    </row>
    <row r="14" spans="2:3" x14ac:dyDescent="0.25">
      <c r="B14" s="17" t="s">
        <v>72</v>
      </c>
      <c r="C14" s="20">
        <f>SUMIFS('Δεδομένα'!I2:I300,'Δεδομένα'!B2:B300,"Εισπρακτέα",'Δεδομένα'!J2:J300,"Στο χαρτοφυλάκιο",'Δεδομένα'!H2:H300,"&lt;"&amp;TODAY())</f>
      </c>
    </row>
    <row r="15" spans="2:3" x14ac:dyDescent="0.25">
      <c r="B15" s="17" t="s">
        <v>73</v>
      </c>
      <c r="C15" s="20">
        <f>SUMIFS('Δεδομένα'!I2:I300,'Δεδομένα'!B2:B300,"Πληρωτέα",'Δεδομένα'!J2:J300,"Στο χαρτοφυλάκιο",'Δεδομένα'!H2:H300,"&lt;"&amp;TODAY())</f>
      </c>
    </row>
    <row r="16" spans="2:3" x14ac:dyDescent="0.25">
      <c r="B16" s="17" t="s">
        <v>74</v>
      </c>
      <c r="C16" s="20">
        <f>SUMIF('Δεδομένα'!J2:J300,"Οπισθογραφήθηκε",'Δεδομένα'!I2:I300)</f>
      </c>
    </row>
    <row r="17" spans="2:3" x14ac:dyDescent="0.25">
      <c r="B17" s="17" t="s">
        <v>75</v>
      </c>
      <c r="C17" s="18">
        <f>COUNTIF('Δεδομένα'!J2:J300,"Ακάλυπτη / διαμαρτυρία")</f>
      </c>
    </row>
    <row r="18" spans="2:3" x14ac:dyDescent="0.25">
      <c r="B18" s="17" t="s">
        <v>76</v>
      </c>
      <c r="C18" s="20">
        <f>SUMIF('Δεδομένα'!J2:J300,"Ακάλυπτη / διαμαρτυρία",'Δεδομένα'!I2:I300)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Δεδομένα</vt:lpstr>
      <vt:lpstr>Σύνοψη</vt:lpstr>
      <vt:lpstr>Λίστες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