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 Statement" state="visible" r:id="rId4"/>
    <sheet sheetId="2" name="Data" state="visible" r:id="rId5"/>
    <sheet sheetId="3" name="Summary" state="visible" r:id="rId6"/>
    <sheet sheetId="4" name="Lists" state="visible" r:id="rId7"/>
  </sheets>
  <definedNames>
    <definedName name="_xlnm.Print_Area" localSheetId="0">'Account Statement'!$B1:$H56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<sst xmlns="http://schemas.openxmlformats.org/spreadsheetml/2006/main" count="96" uniqueCount="80">
  <si>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ACCOUNT STATEMENT</t>
  </si>
  <si>
    <t>Free template · stokexcel.com — enter transactions in the "Data" tab and this sheet fills in the statement automatically.</t>
  </si>
  <si>
    <t>Statement Date</t>
  </si>
  <si>
    <t>Period</t>
  </si>
  <si>
    <t>01.07.2026 - 31.08.2026</t>
  </si>
  <si>
    <t>Account Code</t>
  </si>
  <si>
    <t>CR-001</t>
  </si>
  <si>
    <t>Page</t>
  </si>
  <si>
    <t>1 / 1</t>
  </si>
  <si>
    <t>ISSUED BY</t>
  </si>
  <si>
    <t>Company Name</t>
  </si>
  <si>
    <t>Tax Office / Tax ID</t>
  </si>
  <si>
    <t>Address</t>
  </si>
  <si>
    <t>Contact · Phone · Email</t>
  </si>
  <si>
    <t>ACCOUNT HOLDER — COMPANY RECEIVING THE STATEMENT</t>
  </si>
  <si>
    <t>Balance (₺)</t>
  </si>
  <si>
    <t>PERIOD TOTAL</t>
  </si>
  <si>
    <t>CLOSING BALANCE</t>
  </si>
  <si>
    <t>The statement above has been prepared from our records for the stated period. Please compare it with your own records; if you find a discrepancy, let us know after which date the difference arose. This document is a statement of account activity; on its own it is not a payment demand, a formal notice or a debt-collection document.</t>
  </si>
  <si>
    <t>ISSUED BY — Stamp / Signature</t>
  </si>
  <si>
    <t>RECEIVED / CONFIRMED BY — Stamp / Signature</t>
  </si>
  <si>
    <t>Get the statement in one click instead of preparing it by hand every time — Account Ledger: Debt &amp; Credit →</t>
  </si>
  <si>
    <t>Date</t>
  </si>
  <si>
    <t>Document Type</t>
  </si>
  <si>
    <t>Document No</t>
  </si>
  <si>
    <t>Description</t>
  </si>
  <si>
    <t>Debit (₺)</t>
  </si>
  <si>
    <t>Credit (₺)</t>
  </si>
  <si>
    <t>Due Date</t>
  </si>
  <si>
    <t>Due Status</t>
  </si>
  <si>
    <t>Note</t>
  </si>
  <si>
    <t>Opening / Carried Forward</t>
  </si>
  <si>
    <t>—</t>
  </si>
  <si>
    <t>Balance brought forward at start of period</t>
  </si>
  <si>
    <t>June closing balance.</t>
  </si>
  <si>
    <t>Invoice</t>
  </si>
  <si>
    <t>FTR-2026-1180</t>
  </si>
  <si>
    <t>July shipment — dry goods</t>
  </si>
  <si>
    <t>30 days payment terms.</t>
  </si>
  <si>
    <t>Payment Received</t>
  </si>
  <si>
    <t>THS-0442</t>
  </si>
  <si>
    <t>Bank transfer — applied to brought-forward balance</t>
  </si>
  <si>
    <t/>
  </si>
  <si>
    <t>FTR-2026-1227</t>
  </si>
  <si>
    <t>Packaging materials</t>
  </si>
  <si>
    <t>Return</t>
  </si>
  <si>
    <t>IAD-0091</t>
  </si>
  <si>
    <t>Return of 12 damaged cartons — FTR-2026-1180</t>
  </si>
  <si>
    <t>Credit note issued.</t>
  </si>
  <si>
    <t>Check</t>
  </si>
  <si>
    <t>CEK-8837</t>
  </si>
  <si>
    <t>Customer check received — due 30.09.2026</t>
  </si>
  <si>
    <t>Deducted from the balance until the check is collected.</t>
  </si>
  <si>
    <t>FTR-2026-1302</t>
  </si>
  <si>
    <t>August shipment — dry goods</t>
  </si>
  <si>
    <t>Late Charge</t>
  </si>
  <si>
    <t>VDF-0017</t>
  </si>
  <si>
    <t>Late charge applied to the overdue balance</t>
  </si>
  <si>
    <t>Per the monthly rate in the contract.</t>
  </si>
  <si>
    <t>Account Statement Example</t>
  </si>
  <si>
    <t>Free Excel template · stokexcel.com</t>
  </si>
  <si>
    <t>SUMMARY</t>
  </si>
  <si>
    <t>HOW TO USE</t>
  </si>
  <si>
    <t>Number of transactions</t>
  </si>
  <si>
    <t>1. Enter transactions in date order in the "Data" tab; the first row is the balance brought forward at the start of the period, entered in the Debit column.</t>
  </si>
  <si>
    <t>Total period debit</t>
  </si>
  <si>
    <t>2. Sales and expense documents go in Debit; payments received and returns go in Credit. The Balance column calculates the running balance automatically.</t>
  </si>
  <si>
    <t>Total period credit</t>
  </si>
  <si>
    <t>3. For invoices with payment terms, fill in the Due Date — rows past due turn red and show "PAST DUE".</t>
  </si>
  <si>
    <t>Closing balance</t>
  </si>
  <si>
    <t>4. The "Account Statement" tab shows the first 25 transactions in document format; fill in your company details once and the statement fills itself.</t>
  </si>
  <si>
    <t>Balance type</t>
  </si>
  <si>
    <t>5. Print the statement or save it as a PDF and send it to your customer; the page is set to fit a single A4 portrait page.</t>
  </si>
  <si>
    <t>Number of past-due documents</t>
  </si>
  <si>
    <t>Amount of past-due documents</t>
  </si>
  <si>
    <t>When Excel is not enough: in the cloud with Ofisx, from your phone, automatic →</t>
  </si>
  <si>
    <t>Delivery Note</t>
  </si>
  <si>
    <t>Payment</t>
  </si>
  <si>
    <t>Discount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</si>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</sst>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IF('Data'!A2="","",'Data'!A2)</f>
      </c>
      <c r="C20" s="9">
        <f>IF('Data'!A2="","",'Data'!C2)</f>
      </c>
      <c r="D20" s="9">
        <f>IF('Data'!A2="","",'Data'!D2)</f>
      </c>
      <c r="E20" s="10">
        <f>IF('Data'!A2="","",'Data'!E2)</f>
      </c>
      <c r="F20" s="10">
        <f>IF('Data'!A2="","",'Data'!F2)</f>
      </c>
      <c r="G20" s="11">
        <f>IF('Data'!A2="","",SUM($E$20:E20)-SUM($F$20:F20))</f>
      </c>
    </row>
    <row r="21" ht="17" customHeight="1" spans="2:7" x14ac:dyDescent="0.25">
      <c r="B21" s="8">
        <f>IF('Data'!A3="","",'Data'!A3)</f>
      </c>
      <c r="C21" s="9">
        <f>IF('Data'!A3="","",'Data'!C3)</f>
      </c>
      <c r="D21" s="9">
        <f>IF('Data'!A3="","",'Data'!D3)</f>
      </c>
      <c r="E21" s="10">
        <f>IF('Data'!A3="","",'Data'!E3)</f>
      </c>
      <c r="F21" s="10">
        <f>IF('Data'!A3="","",'Data'!F3)</f>
      </c>
      <c r="G21" s="11">
        <f>IF('Data'!A3="","",SUM($E$20:E21)-SUM($F$20:F21))</f>
      </c>
    </row>
    <row r="22" ht="17" customHeight="1" spans="2:7" x14ac:dyDescent="0.25">
      <c r="B22" s="8">
        <f>IF('Data'!A4="","",'Data'!A4)</f>
      </c>
      <c r="C22" s="9">
        <f>IF('Data'!A4="","",'Data'!C4)</f>
      </c>
      <c r="D22" s="9">
        <f>IF('Data'!A4="","",'Data'!D4)</f>
      </c>
      <c r="E22" s="10">
        <f>IF('Data'!A4="","",'Data'!E4)</f>
      </c>
      <c r="F22" s="10">
        <f>IF('Data'!A4="","",'Data'!F4)</f>
      </c>
      <c r="G22" s="11">
        <f>IF('Data'!A4="","",SUM($E$20:E22)-SUM($F$20:F22))</f>
      </c>
    </row>
    <row r="23" ht="17" customHeight="1" spans="2:7" x14ac:dyDescent="0.25">
      <c r="B23" s="8">
        <f>IF('Data'!A5="","",'Data'!A5)</f>
      </c>
      <c r="C23" s="9">
        <f>IF('Data'!A5="","",'Data'!C5)</f>
      </c>
      <c r="D23" s="9">
        <f>IF('Data'!A5="","",'Data'!D5)</f>
      </c>
      <c r="E23" s="10">
        <f>IF('Data'!A5="","",'Data'!E5)</f>
      </c>
      <c r="F23" s="10">
        <f>IF('Data'!A5="","",'Data'!F5)</f>
      </c>
      <c r="G23" s="11">
        <f>IF('Data'!A5="","",SUM($E$20:E23)-SUM($F$20:F23))</f>
      </c>
    </row>
    <row r="24" ht="17" customHeight="1" spans="2:7" x14ac:dyDescent="0.25">
      <c r="B24" s="8">
        <f>IF('Data'!A6="","",'Data'!A6)</f>
      </c>
      <c r="C24" s="9">
        <f>IF('Data'!A6="","",'Data'!C6)</f>
      </c>
      <c r="D24" s="9">
        <f>IF('Data'!A6="","",'Data'!D6)</f>
      </c>
      <c r="E24" s="10">
        <f>IF('Data'!A6="","",'Data'!E6)</f>
      </c>
      <c r="F24" s="10">
        <f>IF('Data'!A6="","",'Data'!F6)</f>
      </c>
      <c r="G24" s="11">
        <f>IF('Data'!A6="","",SUM($E$20:E24)-SUM($F$20:F24))</f>
      </c>
    </row>
    <row r="25" ht="17" customHeight="1" spans="2:7" x14ac:dyDescent="0.25">
      <c r="B25" s="8">
        <f>IF('Data'!A7="","",'Data'!A7)</f>
      </c>
      <c r="C25" s="9">
        <f>IF('Data'!A7="","",'Data'!C7)</f>
      </c>
      <c r="D25" s="9">
        <f>IF('Data'!A7="","",'Data'!D7)</f>
      </c>
      <c r="E25" s="10">
        <f>IF('Data'!A7="","",'Data'!E7)</f>
      </c>
      <c r="F25" s="10">
        <f>IF('Data'!A7="","",'Data'!F7)</f>
      </c>
      <c r="G25" s="11">
        <f>IF('Data'!A7="","",SUM($E$20:E25)-SUM($F$20:F25))</f>
      </c>
    </row>
    <row r="26" ht="17" customHeight="1" spans="2:7" x14ac:dyDescent="0.25">
      <c r="B26" s="8">
        <f>IF('Data'!A8="","",'Data'!A8)</f>
      </c>
      <c r="C26" s="9">
        <f>IF('Data'!A8="","",'Data'!C8)</f>
      </c>
      <c r="D26" s="9">
        <f>IF('Data'!A8="","",'Data'!D8)</f>
      </c>
      <c r="E26" s="10">
        <f>IF('Data'!A8="","",'Data'!E8)</f>
      </c>
      <c r="F26" s="10">
        <f>IF('Data'!A8="","",'Data'!F8)</f>
      </c>
      <c r="G26" s="11">
        <f>IF('Data'!A8="","",SUM($E$20:E26)-SUM($F$20:F26))</f>
      </c>
    </row>
    <row r="27" ht="17" customHeight="1" spans="2:7" x14ac:dyDescent="0.25">
      <c r="B27" s="8">
        <f>IF('Data'!A9="","",'Data'!A9)</f>
      </c>
      <c r="C27" s="9">
        <f>IF('Data'!A9="","",'Data'!C9)</f>
      </c>
      <c r="D27" s="9">
        <f>IF('Data'!A9="","",'Data'!D9)</f>
      </c>
      <c r="E27" s="10">
        <f>IF('Data'!A9="","",'Data'!E9)</f>
      </c>
      <c r="F27" s="10">
        <f>IF('Data'!A9="","",'Data'!F9)</f>
      </c>
      <c r="G27" s="11">
        <f>IF('Data'!A9="","",SUM($E$20:E27)-SUM($F$20:F27))</f>
      </c>
    </row>
    <row r="28" ht="17" customHeight="1" spans="2:7" x14ac:dyDescent="0.25">
      <c r="B28" s="8">
        <f>IF('Data'!A10="","",'Data'!A10)</f>
      </c>
      <c r="C28" s="9">
        <f>IF('Data'!A10="","",'Data'!C10)</f>
      </c>
      <c r="D28" s="9">
        <f>IF('Data'!A10="","",'Data'!D10)</f>
      </c>
      <c r="E28" s="10">
        <f>IF('Data'!A10="","",'Data'!E10)</f>
      </c>
      <c r="F28" s="10">
        <f>IF('Data'!A10="","",'Data'!F10)</f>
      </c>
      <c r="G28" s="11">
        <f>IF('Data'!A10="","",SUM($E$20:E28)-SUM($F$20:F28))</f>
      </c>
    </row>
    <row r="29" ht="17" customHeight="1" spans="2:7" x14ac:dyDescent="0.25">
      <c r="B29" s="8">
        <f>IF('Data'!A11="","",'Data'!A11)</f>
      </c>
      <c r="C29" s="9">
        <f>IF('Data'!A11="","",'Data'!C11)</f>
      </c>
      <c r="D29" s="9">
        <f>IF('Data'!A11="","",'Data'!D11)</f>
      </c>
      <c r="E29" s="10">
        <f>IF('Data'!A11="","",'Data'!E11)</f>
      </c>
      <c r="F29" s="10">
        <f>IF('Data'!A11="","",'Data'!F11)</f>
      </c>
      <c r="G29" s="11">
        <f>IF('Data'!A11="","",SUM($E$20:E29)-SUM($F$20:F29))</f>
      </c>
    </row>
    <row r="30" ht="17" customHeight="1" spans="2:7" x14ac:dyDescent="0.25">
      <c r="B30" s="8">
        <f>IF('Data'!A12="","",'Data'!A12)</f>
      </c>
      <c r="C30" s="9">
        <f>IF('Data'!A12="","",'Data'!C12)</f>
      </c>
      <c r="D30" s="9">
        <f>IF('Data'!A12="","",'Data'!D12)</f>
      </c>
      <c r="E30" s="10">
        <f>IF('Data'!A12="","",'Data'!E12)</f>
      </c>
      <c r="F30" s="10">
        <f>IF('Data'!A12="","",'Data'!F12)</f>
      </c>
      <c r="G30" s="11">
        <f>IF('Data'!A12="","",SUM($E$20:E30)-SUM($F$20:F30))</f>
      </c>
    </row>
    <row r="31" ht="17" customHeight="1" spans="2:7" x14ac:dyDescent="0.25">
      <c r="B31" s="8">
        <f>IF('Data'!A13="","",'Data'!A13)</f>
      </c>
      <c r="C31" s="9">
        <f>IF('Data'!A13="","",'Data'!C13)</f>
      </c>
      <c r="D31" s="9">
        <f>IF('Data'!A13="","",'Data'!D13)</f>
      </c>
      <c r="E31" s="10">
        <f>IF('Data'!A13="","",'Data'!E13)</f>
      </c>
      <c r="F31" s="10">
        <f>IF('Data'!A13="","",'Data'!F13)</f>
      </c>
      <c r="G31" s="11">
        <f>IF('Data'!A13="","",SUM($E$20:E31)-SUM($F$20:F31))</f>
      </c>
    </row>
    <row r="32" ht="17" customHeight="1" spans="2:7" x14ac:dyDescent="0.25">
      <c r="B32" s="8">
        <f>IF('Data'!A14="","",'Data'!A14)</f>
      </c>
      <c r="C32" s="9">
        <f>IF('Data'!A14="","",'Data'!C14)</f>
      </c>
      <c r="D32" s="9">
        <f>IF('Data'!A14="","",'Data'!D14)</f>
      </c>
      <c r="E32" s="10">
        <f>IF('Data'!A14="","",'Data'!E14)</f>
      </c>
      <c r="F32" s="10">
        <f>IF('Data'!A14="","",'Data'!F14)</f>
      </c>
      <c r="G32" s="11">
        <f>IF('Data'!A14="","",SUM($E$20:E32)-SUM($F$20:F32))</f>
      </c>
    </row>
    <row r="33" ht="17" customHeight="1" spans="2:7" x14ac:dyDescent="0.25">
      <c r="B33" s="8">
        <f>IF('Data'!A15="","",'Data'!A15)</f>
      </c>
      <c r="C33" s="9">
        <f>IF('Data'!A15="","",'Data'!C15)</f>
      </c>
      <c r="D33" s="9">
        <f>IF('Data'!A15="","",'Data'!D15)</f>
      </c>
      <c r="E33" s="10">
        <f>IF('Data'!A15="","",'Data'!E15)</f>
      </c>
      <c r="F33" s="10">
        <f>IF('Data'!A15="","",'Data'!F15)</f>
      </c>
      <c r="G33" s="11">
        <f>IF('Data'!A15="","",SUM($E$20:E33)-SUM($F$20:F33))</f>
      </c>
    </row>
    <row r="34" ht="17" customHeight="1" spans="2:7" x14ac:dyDescent="0.25">
      <c r="B34" s="8">
        <f>IF('Data'!A16="","",'Data'!A16)</f>
      </c>
      <c r="C34" s="9">
        <f>IF('Data'!A16="","",'Data'!C16)</f>
      </c>
      <c r="D34" s="9">
        <f>IF('Data'!A16="","",'Data'!D16)</f>
      </c>
      <c r="E34" s="10">
        <f>IF('Data'!A16="","",'Data'!E16)</f>
      </c>
      <c r="F34" s="10">
        <f>IF('Data'!A16="","",'Data'!F16)</f>
      </c>
      <c r="G34" s="11">
        <f>IF('Data'!A16="","",SUM($E$20:E34)-SUM($F$20:F34))</f>
      </c>
    </row>
    <row r="35" ht="17" customHeight="1" spans="2:7" x14ac:dyDescent="0.25">
      <c r="B35" s="8">
        <f>IF('Data'!A17="","",'Data'!A17)</f>
      </c>
      <c r="C35" s="9">
        <f>IF('Data'!A17="","",'Data'!C17)</f>
      </c>
      <c r="D35" s="9">
        <f>IF('Data'!A17="","",'Data'!D17)</f>
      </c>
      <c r="E35" s="10">
        <f>IF('Data'!A17="","",'Data'!E17)</f>
      </c>
      <c r="F35" s="10">
        <f>IF('Data'!A17="","",'Data'!F17)</f>
      </c>
      <c r="G35" s="11">
        <f>IF('Data'!A17="","",SUM($E$20:E35)-SUM($F$20:F35))</f>
      </c>
    </row>
    <row r="36" ht="17" customHeight="1" spans="2:7" x14ac:dyDescent="0.25">
      <c r="B36" s="8">
        <f>IF('Data'!A18="","",'Data'!A18)</f>
      </c>
      <c r="C36" s="9">
        <f>IF('Data'!A18="","",'Data'!C18)</f>
      </c>
      <c r="D36" s="9">
        <f>IF('Data'!A18="","",'Data'!D18)</f>
      </c>
      <c r="E36" s="10">
        <f>IF('Data'!A18="","",'Data'!E18)</f>
      </c>
      <c r="F36" s="10">
        <f>IF('Data'!A18="","",'Data'!F18)</f>
      </c>
      <c r="G36" s="11">
        <f>IF('Data'!A18="","",SUM($E$20:E36)-SUM($F$20:F36))</f>
      </c>
    </row>
    <row r="37" ht="17" customHeight="1" spans="2:7" x14ac:dyDescent="0.25">
      <c r="B37" s="8">
        <f>IF('Data'!A19="","",'Data'!A19)</f>
      </c>
      <c r="C37" s="9">
        <f>IF('Data'!A19="","",'Data'!C19)</f>
      </c>
      <c r="D37" s="9">
        <f>IF('Data'!A19="","",'Data'!D19)</f>
      </c>
      <c r="E37" s="10">
        <f>IF('Data'!A19="","",'Data'!E19)</f>
      </c>
      <c r="F37" s="10">
        <f>IF('Data'!A19="","",'Data'!F19)</f>
      </c>
      <c r="G37" s="11">
        <f>IF('Data'!A19="","",SUM($E$20:E37)-SUM($F$20:F37))</f>
      </c>
    </row>
    <row r="38" ht="17" customHeight="1" spans="2:7" x14ac:dyDescent="0.25">
      <c r="B38" s="8">
        <f>IF('Data'!A20="","",'Data'!A20)</f>
      </c>
      <c r="C38" s="9">
        <f>IF('Data'!A20="","",'Data'!C20)</f>
      </c>
      <c r="D38" s="9">
        <f>IF('Data'!A20="","",'Data'!D20)</f>
      </c>
      <c r="E38" s="10">
        <f>IF('Data'!A20="","",'Data'!E20)</f>
      </c>
      <c r="F38" s="10">
        <f>IF('Data'!A20="","",'Data'!F20)</f>
      </c>
      <c r="G38" s="11">
        <f>IF('Data'!A20="","",SUM($E$20:E38)-SUM($F$20:F38))</f>
      </c>
    </row>
    <row r="39" ht="17" customHeight="1" spans="2:7" x14ac:dyDescent="0.25">
      <c r="B39" s="8">
        <f>IF('Data'!A21="","",'Data'!A21)</f>
      </c>
      <c r="C39" s="9">
        <f>IF('Data'!A21="","",'Data'!C21)</f>
      </c>
      <c r="D39" s="9">
        <f>IF('Data'!A21="","",'Data'!D21)</f>
      </c>
      <c r="E39" s="10">
        <f>IF('Data'!A21="","",'Data'!E21)</f>
      </c>
      <c r="F39" s="10">
        <f>IF('Data'!A21="","",'Data'!F21)</f>
      </c>
      <c r="G39" s="11">
        <f>IF('Data'!A21="","",SUM($E$20:E39)-SUM($F$20:F39))</f>
      </c>
    </row>
    <row r="40" ht="17" customHeight="1" spans="2:7" x14ac:dyDescent="0.25">
      <c r="B40" s="8">
        <f>IF('Data'!A22="","",'Data'!A22)</f>
      </c>
      <c r="C40" s="9">
        <f>IF('Data'!A22="","",'Data'!C22)</f>
      </c>
      <c r="D40" s="9">
        <f>IF('Data'!A22="","",'Data'!D22)</f>
      </c>
      <c r="E40" s="10">
        <f>IF('Data'!A22="","",'Data'!E22)</f>
      </c>
      <c r="F40" s="10">
        <f>IF('Data'!A22="","",'Data'!F22)</f>
      </c>
      <c r="G40" s="11">
        <f>IF('Data'!A22="","",SUM($E$20:E40)-SUM($F$20:F40))</f>
      </c>
    </row>
    <row r="41" ht="17" customHeight="1" spans="2:7" x14ac:dyDescent="0.25">
      <c r="B41" s="8">
        <f>IF('Data'!A23="","",'Data'!A23)</f>
      </c>
      <c r="C41" s="9">
        <f>IF('Data'!A23="","",'Data'!C23)</f>
      </c>
      <c r="D41" s="9">
        <f>IF('Data'!A23="","",'Data'!D23)</f>
      </c>
      <c r="E41" s="10">
        <f>IF('Data'!A23="","",'Data'!E23)</f>
      </c>
      <c r="F41" s="10">
        <f>IF('Data'!A23="","",'Data'!F23)</f>
      </c>
      <c r="G41" s="11">
        <f>IF('Data'!A23="","",SUM($E$20:E41)-SUM($F$20:F41))</f>
      </c>
    </row>
    <row r="42" ht="17" customHeight="1" spans="2:7" x14ac:dyDescent="0.25">
      <c r="B42" s="8">
        <f>IF('Data'!A24="","",'Data'!A24)</f>
      </c>
      <c r="C42" s="9">
        <f>IF('Data'!A24="","",'Data'!C24)</f>
      </c>
      <c r="D42" s="9">
        <f>IF('Data'!A24="","",'Data'!D24)</f>
      </c>
      <c r="E42" s="10">
        <f>IF('Data'!A24="","",'Data'!E24)</f>
      </c>
      <c r="F42" s="10">
        <f>IF('Data'!A24="","",'Data'!F24)</f>
      </c>
      <c r="G42" s="11">
        <f>IF('Data'!A24="","",SUM($E$20:E42)-SUM($F$20:F42))</f>
      </c>
    </row>
    <row r="43" ht="17" customHeight="1" spans="2:7" x14ac:dyDescent="0.25">
      <c r="B43" s="8">
        <f>IF('Data'!A25="","",'Data'!A25)</f>
      </c>
      <c r="C43" s="9">
        <f>IF('Data'!A25="","",'Data'!C25)</f>
      </c>
      <c r="D43" s="9">
        <f>IF('Data'!A25="","",'Data'!D25)</f>
      </c>
      <c r="E43" s="10">
        <f>IF('Data'!A25="","",'Data'!E25)</f>
      </c>
      <c r="F43" s="10">
        <f>IF('Data'!A25="","",'Data'!F25)</f>
      </c>
      <c r="G43" s="11">
        <f>IF('Data'!A25="","",SUM($E$20:E43)-SUM($F$20:F43))</f>
      </c>
    </row>
    <row r="44" ht="17" customHeight="1" spans="2:7" x14ac:dyDescent="0.25">
      <c r="B44" s="8">
        <f>IF('Data'!A26="","",'Data'!A26)</f>
      </c>
      <c r="C44" s="9">
        <f>IF('Data'!A26="","",'Data'!C26)</f>
      </c>
      <c r="D44" s="9">
        <f>IF('Data'!A26="","",'Data'!D26)</f>
      </c>
      <c r="E44" s="10">
        <f>IF('Data'!A26="","",'Data'!E26)</f>
      </c>
      <c r="F44" s="10">
        <f>IF('Data'!A26="","",'Data'!F26)</f>
      </c>
      <c r="G44" s="11">
        <f>IF('Data'!A26="","",SUM($E$20:E44)-SUM($F$20:F44))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IF(ROUND(E45-F45,2)&gt;0,"DEBIT BALANCE — the other party owes us",IF(ROUND(E45-F45,2)&lt;0,"CREDIT BALANCE — we owe the other party","ACCOUNT SETTLED — zero balance"))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=IF(A2="","",IF(OR(H2="",E2=""),"",IF(TODAY()&gt;H2,"PAST DUE","NOT DUE")))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=IF(A3="","",IF(OR(H3="",E3=""),"",IF(TODAY()&gt;H3,"PAST DUE","NOT DUE")))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=IF(A4="","",IF(OR(H4="",E4=""),"",IF(TODAY()&gt;H4,"PAST DUE","NOT DUE")))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=IF(A5="","",IF(OR(H5="",E5=""),"",IF(TODAY()&gt;H5,"PAST DUE","NOT DUE")))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=IF(A6="","",IF(OR(H6="",E6=""),"",IF(TODAY()&gt;H6,"PAST DUE","NOT DUE")))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=IF(A7="","",IF(OR(H7="",E7=""),"",IF(TODAY()&gt;H7,"PAST DUE","NOT DUE")))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=IF(A8="","",IF(OR(H8="",E8=""),"",IF(TODAY()&gt;H8,"PAST DUE","NOT DUE")))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=IF(A9="","",IF(OR(H9="",E9=""),"",IF(TODAY()&gt;H9,"PAST DUE","NOT DUE")))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=IF(A10="","",IF(OR(H10="",E10=""),"",IF(TODAY()&gt;H10,"PAST DUE","NOT DUE")))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=IF(A11="","",IF(OR(H11="",E11=""),"",IF(TODAY()&gt;H11,"PAST DUE","NOT DUE")))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=IF(A12="","",IF(OR(H12="",E12=""),"",IF(TODAY()&gt;H12,"PAST DUE","NOT DUE")))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=IF(A13="","",IF(OR(H13="",E13=""),"",IF(TODAY()&gt;H13,"PAST DUE","NOT DUE")))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=IF(A14="","",IF(OR(H14="",E14=""),"",IF(TODAY()&gt;H14,"PAST DUE","NOT DUE")))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=IF(A15="","",IF(OR(H15="",E15=""),"",IF(TODAY()&gt;H15,"PAST DUE","NOT DUE")))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=IF(A16="","",IF(OR(H16="",E16=""),"",IF(TODAY()&gt;H16,"PAST DUE","NOT DUE")))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=IF(A17="","",IF(OR(H17="",E17=""),"",IF(TODAY()&gt;H17,"PAST DUE","NOT DUE")))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=IF(A18="","",IF(OR(H18="",E18=""),"",IF(TODAY()&gt;H18,"PAST DUE","NOT DUE")))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=IF(A19="","",IF(OR(H19="",E19=""),"",IF(TODAY()&gt;H19,"PAST DUE","NOT DUE")))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=IF(A20="","",IF(OR(H20="",E20=""),"",IF(TODAY()&gt;H20,"PAST DUE","NOT DUE")))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=IF(A21="","",IF(OR(H21="",E21=""),"",IF(TODAY()&gt;H21,"PAST DUE","NOT DUE")))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=IF(A22="","",IF(OR(H22="",E22=""),"",IF(TODAY()&gt;H22,"PAST DUE","NOT DUE")))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=IF(A23="","",IF(OR(H23="",E23=""),"",IF(TODAY()&gt;H23,"PAST DUE","NOT DUE")))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=IF(A24="","",IF(OR(H24="",E24=""),"",IF(TODAY()&gt;H24,"PAST DUE","NOT DUE")))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=IF(A25="","",IF(OR(H25="",E25=""),"",IF(TODAY()&gt;H25,"PAST DUE","NOT DUE")))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=IF(A26="","",IF(OR(H26="",E26=""),"",IF(TODAY()&gt;H26,"PAST DUE","NOT DUE")))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=IF(A27="","",IF(OR(H27="",E27=""),"",IF(TODAY()&gt;H27,"PAST DUE","NOT DUE")))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=IF(A28="","",IF(OR(H28="",E28=""),"",IF(TODAY()&gt;H28,"PAST DUE","NOT DUE")))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=IF(A29="","",IF(OR(H29="",E29=""),"",IF(TODAY()&gt;H29,"PAST DUE","NOT DUE")))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=IF(A30="","",IF(OR(H30="",E30=""),"",IF(TODAY()&gt;H30,"PAST DUE","NOT DUE")))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=IF(A31="","",IF(OR(H31="",E31=""),"",IF(TODAY()&gt;H31,"PAST DUE","NOT DUE")))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=IF(A32="","",IF(OR(H32="",E32=""),"",IF(TODAY()&gt;H32,"PAST DUE","NOT DUE")))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=IF(A33="","",IF(OR(H33="",E33=""),"",IF(TODAY()&gt;H33,"PAST DUE","NOT DUE")))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=IF(A34="","",IF(OR(H34="",E34=""),"",IF(TODAY()&gt;H34,"PAST DUE","NOT DUE")))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=IF(A35="","",IF(OR(H35="",E35=""),"",IF(TODAY()&gt;H35,"PAST DUE","NOT DUE")))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=IF(A36="","",IF(OR(H36="",E36=""),"",IF(TODAY()&gt;H36,"PAST DUE","NOT DUE")))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=IF(A37="","",IF(OR(H37="",E37=""),"",IF(TODAY()&gt;H37,"PAST DUE","NOT DUE")))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=IF(A38="","",IF(OR(H38="",E38=""),"",IF(TODAY()&gt;H38,"PAST DUE","NOT DUE")))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=IF(A39="","",IF(OR(H39="",E39=""),"",IF(TODAY()&gt;H39,"PAST DUE","NOT DUE")))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=IF(A40="","",IF(OR(H40="",E40=""),"",IF(TODAY()&gt;H40,"PAST DUE","NOT DUE")))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=IF(A41="","",IF(OR(H41="",E41=""),"",IF(TODAY()&gt;H41,"PAST DUE","NOT DUE")))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=IF(A42="","",IF(OR(H42="",E42=""),"",IF(TODAY()&gt;H42,"PAST DUE","NOT DUE")))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=IF(A43="","",IF(OR(H43="",E43=""),"",IF(TODAY()&gt;H43,"PAST DUE","NOT DUE")))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=IF(A44="","",IF(OR(H44="",E44=""),"",IF(TODAY()&gt;H44,"PAST DUE","NOT DUE")))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=IF(A45="","",IF(OR(H45="",E45=""),"",IF(TODAY()&gt;H45,"PAST DUE","NOT DUE")))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=IF(A46="","",IF(OR(H46="",E46=""),"",IF(TODAY()&gt;H46,"PAST DUE","NOT DUE")))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=IF(A47="","",IF(OR(H47="",E47=""),"",IF(TODAY()&gt;H47,"PAST DUE","NOT DUE")))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=IF(A48="","",IF(OR(H48="",E48=""),"",IF(TODAY()&gt;H48,"PAST DUE","NOT DUE")))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=IF(A49="","",IF(OR(H49="",E49=""),"",IF(TODAY()&gt;H49,"PAST DUE","NOT DUE")))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=IF(A50="","",IF(OR(H50="",E50=""),"",IF(TODAY()&gt;H50,"PAST DUE","NOT DUE")))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=IF(A51="","",IF(OR(H51="",E51=""),"",IF(TODAY()&gt;H51,"PAST DUE","NOT DUE")))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=IF(A52="","",IF(OR(H52="",E52=""),"",IF(TODAY()&gt;H52,"PAST DUE","NOT DUE")))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=IF(A53="","",IF(OR(H53="",E53=""),"",IF(TODAY()&gt;H53,"PAST DUE","NOT DUE")))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=IF(A54="","",IF(OR(H54="",E54=""),"",IF(TODAY()&gt;H54,"PAST DUE","NOT DUE")))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=IF(A55="","",IF(OR(H55="",E55=""),"",IF(TODAY()&gt;H55,"PAST DUE","NOT DUE")))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=IF(A56="","",IF(OR(H56="",E56=""),"",IF(TODAY()&gt;H56,"PAST DUE","NOT DUE")))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=IF(A57="","",IF(OR(H57="",E57=""),"",IF(TODAY()&gt;H57,"PAST DUE","NOT DUE")))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=IF(A58="","",IF(OR(H58="",E58=""),"",IF(TODAY()&gt;H58,"PAST DUE","NOT DUE")))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=IF(A59="","",IF(OR(H59="",E59=""),"",IF(TODAY()&gt;H59,"PAST DUE","NOT DUE")))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=IF(A60="","",IF(OR(H60="",E60=""),"",IF(TODAY()&gt;H60,"PAST DUE","NOT DUE")))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=IF(A61="","",IF(OR(H61="",E61=""),"",IF(TODAY()&gt;H61,"PAST DUE","NOT DUE")))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=IF(A62="","",IF(OR(H62="",E62=""),"",IF(TODAY()&gt;H62,"PAST DUE","NOT DUE")))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=IF(A63="","",IF(OR(H63="",E63=""),"",IF(TODAY()&gt;H63,"PAST DUE","NOT DUE")))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=IF(A64="","",IF(OR(H64="",E64=""),"",IF(TODAY()&gt;H64,"PAST DUE","NOT DUE")))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=IF(A65="","",IF(OR(H65="",E65=""),"",IF(TODAY()&gt;H65,"PAST DUE","NOT DUE")))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=IF(A66="","",IF(OR(H66="",E66=""),"",IF(TODAY()&gt;H66,"PAST DUE","NOT DUE")))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=IF(A67="","",IF(OR(H67="",E67=""),"",IF(TODAY()&gt;H67,"PAST DUE","NOT DUE")))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=IF(A68="","",IF(OR(H68="",E68=""),"",IF(TODAY()&gt;H68,"PAST DUE","NOT DUE")))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=IF(A69="","",IF(OR(H69="",E69=""),"",IF(TODAY()&gt;H69,"PAST DUE","NOT DUE")))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=IF(A70="","",IF(OR(H70="",E70=""),"",IF(TODAY()&gt;H70,"PAST DUE","NOT DUE")))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=IF(A71="","",IF(OR(H71="",E71=""),"",IF(TODAY()&gt;H71,"PAST DUE","NOT DUE")))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=IF(A72="","",IF(OR(H72="",E72=""),"",IF(TODAY()&gt;H72,"PAST DUE","NOT DUE")))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=IF(A73="","",IF(OR(H73="",E73=""),"",IF(TODAY()&gt;H73,"PAST DUE","NOT DUE")))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=IF(A74="","",IF(OR(H74="",E74=""),"",IF(TODAY()&gt;H74,"PAST DUE","NOT DUE")))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=IF(A75="","",IF(OR(H75="",E75=""),"",IF(TODAY()&gt;H75,"PAST DUE","NOT DUE")))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=IF(A76="","",IF(OR(H76="",E76=""),"",IF(TODAY()&gt;H76,"PAST DUE","NOT DUE")))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=IF(A77="","",IF(OR(H77="",E77=""),"",IF(TODAY()&gt;H77,"PAST DUE","NOT DUE")))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=IF(A78="","",IF(OR(H78="",E78=""),"",IF(TODAY()&gt;H78,"PAST DUE","NOT DUE")))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=IF(A79="","",IF(OR(H79="",E79=""),"",IF(TODAY()&gt;H79,"PAST DUE","NOT DUE")))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=IF(A80="","",IF(OR(H80="",E80=""),"",IF(TODAY()&gt;H80,"PAST DUE","NOT DUE")))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=IF(A81="","",IF(OR(H81="",E81=""),"",IF(TODAY()&gt;H81,"PAST DUE","NOT DUE")))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=IF(A82="","",IF(OR(H82="",E82=""),"",IF(TODAY()&gt;H82,"PAST DUE","NOT DUE")))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=IF(A83="","",IF(OR(H83="",E83=""),"",IF(TODAY()&gt;H83,"PAST DUE","NOT DUE")))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=IF(A84="","",IF(OR(H84="",E84=""),"",IF(TODAY()&gt;H84,"PAST DUE","NOT DUE")))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=IF(A85="","",IF(OR(H85="",E85=""),"",IF(TODAY()&gt;H85,"PAST DUE","NOT DUE")))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=IF(A86="","",IF(OR(H86="",E86=""),"",IF(TODAY()&gt;H86,"PAST DUE","NOT DUE")))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=IF(A87="","",IF(OR(H87="",E87=""),"",IF(TODAY()&gt;H87,"PAST DUE","NOT DUE")))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=IF(A88="","",IF(OR(H88="",E88=""),"",IF(TODAY()&gt;H88,"PAST DUE","NOT DUE")))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=IF(A89="","",IF(OR(H89="",E89=""),"",IF(TODAY()&gt;H89,"PAST DUE","NOT DUE")))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=IF(A90="","",IF(OR(H90="",E90=""),"",IF(TODAY()&gt;H90,"PAST DUE","NOT DUE")))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=IF(A91="","",IF(OR(H91="",E91=""),"",IF(TODAY()&gt;H91,"PAST DUE","NOT DUE")))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=IF(A92="","",IF(OR(H92="",E92=""),"",IF(TODAY()&gt;H92,"PAST DUE","NOT DUE")))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=IF(A93="","",IF(OR(H93="",E93=""),"",IF(TODAY()&gt;H93,"PAST DUE","NOT DUE")))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=IF(A94="","",IF(OR(H94="",E94=""),"",IF(TODAY()&gt;H94,"PAST DUE","NOT DUE")))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=IF(A95="","",IF(OR(H95="",E95=""),"",IF(TODAY()&gt;H95,"PAST DUE","NOT DUE")))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=IF(A96="","",IF(OR(H96="",E96=""),"",IF(TODAY()&gt;H96,"PAST DUE","NOT DUE")))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=IF(A97="","",IF(OR(H97="",E97=""),"",IF(TODAY()&gt;H97,"PAST DUE","NOT DUE")))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=IF(A98="","",IF(OR(H98="",E98=""),"",IF(TODAY()&gt;H98,"PAST DUE","NOT DUE")))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=IF(A99="","",IF(OR(H99="",E99=""),"",IF(TODAY()&gt;H99,"PAST DUE","NOT DUE")))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=IF(A100="","",IF(OR(H100="",E100=""),"",IF(TODAY()&gt;H100,"PAST DUE","NOT DUE")))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=IF(A101="","",IF(OR(H101="",E101=""),"",IF(TODAY()&gt;H101,"PAST DUE","NOT DUE")))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=IF(A102="","",IF(OR(H102="",E102=""),"",IF(TODAY()&gt;H102,"PAST DUE","NOT DUE")))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=IF(A103="","",IF(OR(H103="",E103=""),"",IF(TODAY()&gt;H103,"PAST DUE","NOT DUE")))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=IF(A104="","",IF(OR(H104="",E104=""),"",IF(TODAY()&gt;H104,"PAST DUE","NOT DUE")))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=IF(A105="","",IF(OR(H105="",E105=""),"",IF(TODAY()&gt;H105,"PAST DUE","NOT DUE")))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=IF(A106="","",IF(OR(H106="",E106=""),"",IF(TODAY()&gt;H106,"PAST DUE","NOT DUE")))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=IF(A107="","",IF(OR(H107="",E107=""),"",IF(TODAY()&gt;H107,"PAST DUE","NOT DUE")))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=IF(A108="","",IF(OR(H108="",E108=""),"",IF(TODAY()&gt;H108,"PAST DUE","NOT DUE")))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=IF(A109="","",IF(OR(H109="",E109=""),"",IF(TODAY()&gt;H109,"PAST DUE","NOT DUE")))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=IF(A110="","",IF(OR(H110="",E110=""),"",IF(TODAY()&gt;H110,"PAST DUE","NOT DUE")))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=IF(A111="","",IF(OR(H111="",E111=""),"",IF(TODAY()&gt;H111,"PAST DUE","NOT DUE")))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=IF(A112="","",IF(OR(H112="",E112=""),"",IF(TODAY()&gt;H112,"PAST DUE","NOT DUE")))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=IF(A113="","",IF(OR(H113="",E113=""),"",IF(TODAY()&gt;H113,"PAST DUE","NOT DUE")))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=IF(A114="","",IF(OR(H114="",E114=""),"",IF(TODAY()&gt;H114,"PAST DUE","NOT DUE")))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=IF(A115="","",IF(OR(H115="",E115=""),"",IF(TODAY()&gt;H115,"PAST DUE","NOT DUE")))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=IF(A116="","",IF(OR(H116="",E116=""),"",IF(TODAY()&gt;H116,"PAST DUE","NOT DUE")))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=IF(A117="","",IF(OR(H117="",E117=""),"",IF(TODAY()&gt;H117,"PAST DUE","NOT DUE")))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=IF(A118="","",IF(OR(H118="",E118=""),"",IF(TODAY()&gt;H118,"PAST DUE","NOT DUE")))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=IF(A119="","",IF(OR(H119="",E119=""),"",IF(TODAY()&gt;H119,"PAST DUE","NOT DUE")))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=IF(A120="","",IF(OR(H120="",E120=""),"",IF(TODAY()&gt;H120,"PAST DUE","NOT DUE")))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=IF(A121="","",IF(OR(H121="",E121=""),"",IF(TODAY()&gt;H121,"PAST DUE","NOT DUE")))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=IF(A122="","",IF(OR(H122="",E122=""),"",IF(TODAY()&gt;H122,"PAST DUE","NOT DUE")))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=IF(A123="","",IF(OR(H123="",E123=""),"",IF(TODAY()&gt;H123,"PAST DUE","NOT DUE")))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=IF(A124="","",IF(OR(H124="",E124=""),"",IF(TODAY()&gt;H124,"PAST DUE","NOT DUE")))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=IF(A125="","",IF(OR(H125="",E125=""),"",IF(TODAY()&gt;H125,"PAST DUE","NOT DUE")))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=IF(A126="","",IF(OR(H126="",E126=""),"",IF(TODAY()&gt;H126,"PAST DUE","NOT DUE")))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=IF(A127="","",IF(OR(H127="",E127=""),"",IF(TODAY()&gt;H127,"PAST DUE","NOT DUE")))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=IF(A128="","",IF(OR(H128="",E128=""),"",IF(TODAY()&gt;H128,"PAST DUE","NOT DUE")))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=IF(A129="","",IF(OR(H129="",E129=""),"",IF(TODAY()&gt;H129,"PAST DUE","NOT DUE")))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=IF(A130="","",IF(OR(H130="",E130=""),"",IF(TODAY()&gt;H130,"PAST DUE","NOT DUE")))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=IF(A131="","",IF(OR(H131="",E131=""),"",IF(TODAY()&gt;H131,"PAST DUE","NOT DUE")))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=IF(A132="","",IF(OR(H132="",E132=""),"",IF(TODAY()&gt;H132,"PAST DUE","NOT DUE")))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=IF(A133="","",IF(OR(H133="",E133=""),"",IF(TODAY()&gt;H133,"PAST DUE","NOT DUE")))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=IF(A134="","",IF(OR(H134="",E134=""),"",IF(TODAY()&gt;H134,"PAST DUE","NOT DUE")))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=IF(A135="","",IF(OR(H135="",E135=""),"",IF(TODAY()&gt;H135,"PAST DUE","NOT DUE")))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=IF(A136="","",IF(OR(H136="",E136=""),"",IF(TODAY()&gt;H136,"PAST DUE","NOT DUE")))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=IF(A137="","",IF(OR(H137="",E137=""),"",IF(TODAY()&gt;H137,"PAST DUE","NOT DUE")))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=IF(A138="","",IF(OR(H138="",E138=""),"",IF(TODAY()&gt;H138,"PAST DUE","NOT DUE")))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=IF(A139="","",IF(OR(H139="",E139=""),"",IF(TODAY()&gt;H139,"PAST DUE","NOT DUE")))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=IF(A140="","",IF(OR(H140="",E140=""),"",IF(TODAY()&gt;H140,"PAST DUE","NOT DUE")))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=IF(A141="","",IF(OR(H141="",E141=""),"",IF(TODAY()&gt;H141,"PAST DUE","NOT DUE")))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=IF(A142="","",IF(OR(H142="",E142=""),"",IF(TODAY()&gt;H142,"PAST DUE","NOT DUE")))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=IF(A143="","",IF(OR(H143="",E143=""),"",IF(TODAY()&gt;H143,"PAST DUE","NOT DUE")))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=IF(A144="","",IF(OR(H144="",E144=""),"",IF(TODAY()&gt;H144,"PAST DUE","NOT DUE")))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=IF(A145="","",IF(OR(H145="",E145=""),"",IF(TODAY()&gt;H145,"PAST DUE","NOT DUE")))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=IF(A146="","",IF(OR(H146="",E146=""),"",IF(TODAY()&gt;H146,"PAST DUE","NOT DUE")))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=IF(A147="","",IF(OR(H147="",E147=""),"",IF(TODAY()&gt;H147,"PAST DUE","NOT DUE")))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=IF(A148="","",IF(OR(H148="",E148=""),"",IF(TODAY()&gt;H148,"PAST DUE","NOT DUE")))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=IF(A149="","",IF(OR(H149="",E149=""),"",IF(TODAY()&gt;H149,"PAST DUE","NOT DUE")))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=IF(A150="","",IF(OR(H150="",E150=""),"",IF(TODAY()&gt;H150,"PAST DUE","NOT DUE")))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=IF(A151="","",IF(OR(H151="",E151=""),"",IF(TODAY()&gt;H151,"PAST DUE","NOT DUE")))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=IF(A152="","",IF(OR(H152="",E152=""),"",IF(TODAY()&gt;H152,"PAST DUE","NOT DUE")))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=IF(A153="","",IF(OR(H153="",E153=""),"",IF(TODAY()&gt;H153,"PAST DUE","NOT DUE")))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=IF(A154="","",IF(OR(H154="",E154=""),"",IF(TODAY()&gt;H154,"PAST DUE","NOT DUE")))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=IF(A155="","",IF(OR(H155="",E155=""),"",IF(TODAY()&gt;H155,"PAST DUE","NOT DUE")))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=IF(A156="","",IF(OR(H156="",E156=""),"",IF(TODAY()&gt;H156,"PAST DUE","NOT DUE")))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=IF(A157="","",IF(OR(H157="",E157=""),"",IF(TODAY()&gt;H157,"PAST DUE","NOT DUE")))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=IF(A158="","",IF(OR(H158="",E158=""),"",IF(TODAY()&gt;H158,"PAST DUE","NOT DUE")))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=IF(A159="","",IF(OR(H159="",E159=""),"",IF(TODAY()&gt;H159,"PAST DUE","NOT DUE")))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=IF(A160="","",IF(OR(H160="",E160=""),"",IF(TODAY()&gt;H160,"PAST DUE","NOT DUE")))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=IF(A161="","",IF(OR(H161="",E161=""),"",IF(TODAY()&gt;H161,"PAST DUE","NOT DUE")))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=IF(A162="","",IF(OR(H162="",E162=""),"",IF(TODAY()&gt;H162,"PAST DUE","NOT DUE")))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=IF(A163="","",IF(OR(H163="",E163=""),"",IF(TODAY()&gt;H163,"PAST DUE","NOT DUE")))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=IF(A164="","",IF(OR(H164="",E164=""),"",IF(TODAY()&gt;H164,"PAST DUE","NOT DUE")))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=IF(A165="","",IF(OR(H165="",E165=""),"",IF(TODAY()&gt;H165,"PAST DUE","NOT DUE")))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=IF(A166="","",IF(OR(H166="",E166=""),"",IF(TODAY()&gt;H166,"PAST DUE","NOT DUE")))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=IF(A167="","",IF(OR(H167="",E167=""),"",IF(TODAY()&gt;H167,"PAST DUE","NOT DUE")))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=IF(A168="","",IF(OR(H168="",E168=""),"",IF(TODAY()&gt;H168,"PAST DUE","NOT DUE")))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=IF(A169="","",IF(OR(H169="",E169=""),"",IF(TODAY()&gt;H169,"PAST DUE","NOT DUE")))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=IF(A170="","",IF(OR(H170="",E170=""),"",IF(TODAY()&gt;H170,"PAST DUE","NOT DUE")))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=IF(A171="","",IF(OR(H171="",E171=""),"",IF(TODAY()&gt;H171,"PAST DUE","NOT DUE")))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=IF(A172="","",IF(OR(H172="",E172=""),"",IF(TODAY()&gt;H172,"PAST DUE","NOT DUE")))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=IF(A173="","",IF(OR(H173="",E173=""),"",IF(TODAY()&gt;H173,"PAST DUE","NOT DUE")))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=IF(A174="","",IF(OR(H174="",E174=""),"",IF(TODAY()&gt;H174,"PAST DUE","NOT DUE")))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=IF(A175="","",IF(OR(H175="",E175=""),"",IF(TODAY()&gt;H175,"PAST DUE","NOT DUE")))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=IF(A176="","",IF(OR(H176="",E176=""),"",IF(TODAY()&gt;H176,"PAST DUE","NOT DUE")))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=IF(A177="","",IF(OR(H177="",E177=""),"",IF(TODAY()&gt;H177,"PAST DUE","NOT DUE")))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=IF(A178="","",IF(OR(H178="",E178=""),"",IF(TODAY()&gt;H178,"PAST DUE","NOT DUE")))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=IF(A179="","",IF(OR(H179="",E179=""),"",IF(TODAY()&gt;H179,"PAST DUE","NOT DUE")))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=IF(A180="","",IF(OR(H180="",E180=""),"",IF(TODAY()&gt;H180,"PAST DUE","NOT DUE")))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=IF(A181="","",IF(OR(H181="",E181=""),"",IF(TODAY()&gt;H181,"PAST DUE","NOT DUE")))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=IF(A182="","",IF(OR(H182="",E182=""),"",IF(TODAY()&gt;H182,"PAST DUE","NOT DUE")))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=IF(A183="","",IF(OR(H183="",E183=""),"",IF(TODAY()&gt;H183,"PAST DUE","NOT DUE")))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=IF(A184="","",IF(OR(H184="",E184=""),"",IF(TODAY()&gt;H184,"PAST DUE","NOT DUE")))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=IF(A185="","",IF(OR(H185="",E185=""),"",IF(TODAY()&gt;H185,"PAST DUE","NOT DUE")))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=IF(A186="","",IF(OR(H186="",E186=""),"",IF(TODAY()&gt;H186,"PAST DUE","NOT DUE")))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=IF(A187="","",IF(OR(H187="",E187=""),"",IF(TODAY()&gt;H187,"PAST DUE","NOT DUE")))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=IF(A188="","",IF(OR(H188="",E188=""),"",IF(TODAY()&gt;H188,"PAST DUE","NOT DUE")))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=IF(A189="","",IF(OR(H189="",E189=""),"",IF(TODAY()&gt;H189,"PAST DUE","NOT DUE")))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=IF(A190="","",IF(OR(H190="",E190=""),"",IF(TODAY()&gt;H190,"PAST DUE","NOT DUE")))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=IF(A191="","",IF(OR(H191="",E191=""),"",IF(TODAY()&gt;H191,"PAST DUE","NOT DUE")))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=IF(A192="","",IF(OR(H192="",E192=""),"",IF(TODAY()&gt;H192,"PAST DUE","NOT DUE")))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=IF(A193="","",IF(OR(H193="",E193=""),"",IF(TODAY()&gt;H193,"PAST DUE","NOT DUE")))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=IF(A194="","",IF(OR(H194="",E194=""),"",IF(TODAY()&gt;H194,"PAST DUE","NOT DUE")))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=IF(A195="","",IF(OR(H195="",E195=""),"",IF(TODAY()&gt;H195,"PAST DUE","NOT DUE")))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=IF(A196="","",IF(OR(H196="",E196=""),"",IF(TODAY()&gt;H196,"PAST DUE","NOT DUE")))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=IF(A197="","",IF(OR(H197="",E197=""),"",IF(TODAY()&gt;H197,"PAST DUE","NOT DUE")))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=IF(A198="","",IF(OR(H198="",E198=""),"",IF(TODAY()&gt;H198,"PAST DUE","NOT DUE")))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=IF(A199="","",IF(OR(H199="",E199=""),"",IF(TODAY()&gt;H199,"PAST DUE","NOT DUE")))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=IF(A200="","",IF(OR(H200="",E200=""),"",IF(TODAY()&gt;H200,"PAST DUE","NOT DUE")))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=IF(A201="","",IF(OR(H201="",E201=""),"",IF(TODAY()&gt;H201,"PAST DUE","NOT DUE")))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=IF(A202="","",IF(OR(H202="",E202=""),"",IF(TODAY()&gt;H202,"PAST DUE","NOT DUE")))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=IF(A203="","",IF(OR(H203="",E203=""),"",IF(TODAY()&gt;H203,"PAST DUE","NOT DUE")))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=IF(A204="","",IF(OR(H204="",E204=""),"",IF(TODAY()&gt;H204,"PAST DUE","NOT DUE")))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=IF(A205="","",IF(OR(H205="",E205=""),"",IF(TODAY()&gt;H205,"PAST DUE","NOT DUE")))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=IF(A206="","",IF(OR(H206="",E206=""),"",IF(TODAY()&gt;H206,"PAST DUE","NOT DUE")))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=IF(A207="","",IF(OR(H207="",E207=""),"",IF(TODAY()&gt;H207,"PAST DUE","NOT DUE")))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=IF(A208="","",IF(OR(H208="",E208=""),"",IF(TODAY()&gt;H208,"PAST DUE","NOT DUE")))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=IF(A209="","",IF(OR(H209="",E209=""),"",IF(TODAY()&gt;H209,"PAST DUE","NOT DUE")))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=IF(A210="","",IF(OR(H210="",E210=""),"",IF(TODAY()&gt;H210,"PAST DUE","NOT DUE")))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=IF(A211="","",IF(OR(H211="",E211=""),"",IF(TODAY()&gt;H211,"PAST DUE","NOT DUE")))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=IF(A212="","",IF(OR(H212="",E212=""),"",IF(TODAY()&gt;H212,"PAST DUE","NOT DUE")))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=IF(A213="","",IF(OR(H213="",E213=""),"",IF(TODAY()&gt;H213,"PAST DUE","NOT DUE")))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=IF(A214="","",IF(OR(H214="",E214=""),"",IF(TODAY()&gt;H214,"PAST DUE","NOT DUE")))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=IF(A215="","",IF(OR(H215="",E215=""),"",IF(TODAY()&gt;H215,"PAST DUE","NOT DUE")))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=IF(A216="","",IF(OR(H216="",E216=""),"",IF(TODAY()&gt;H216,"PAST DUE","NOT DUE")))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=IF(A217="","",IF(OR(H217="",E217=""),"",IF(TODAY()&gt;H217,"PAST DUE","NOT DUE")))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=IF(A218="","",IF(OR(H218="",E218=""),"",IF(TODAY()&gt;H218,"PAST DUE","NOT DUE")))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=IF(A219="","",IF(OR(H219="",E219=""),"",IF(TODAY()&gt;H219,"PAST DUE","NOT DUE")))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=IF(A220="","",IF(OR(H220="",E220=""),"",IF(TODAY()&gt;H220,"PAST DUE","NOT DUE")))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=IF(A221="","",IF(OR(H221="",E221=""),"",IF(TODAY()&gt;H221,"PAST DUE","NOT DUE")))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=IF(A222="","",IF(OR(H222="",E222=""),"",IF(TODAY()&gt;H222,"PAST DUE","NOT DUE")))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=IF(A223="","",IF(OR(H223="",E223=""),"",IF(TODAY()&gt;H223,"PAST DUE","NOT DUE")))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=IF(A224="","",IF(OR(H224="",E224=""),"",IF(TODAY()&gt;H224,"PAST DUE","NOT DUE")))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=IF(A225="","",IF(OR(H225="",E225=""),"",IF(TODAY()&gt;H225,"PAST DUE","NOT DUE")))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=IF(A226="","",IF(OR(H226="",E226=""),"",IF(TODAY()&gt;H226,"PAST DUE","NOT DUE")))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=IF(A227="","",IF(OR(H227="",E227=""),"",IF(TODAY()&gt;H227,"PAST DUE","NOT DUE")))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=IF(A228="","",IF(OR(H228="",E228=""),"",IF(TODAY()&gt;H228,"PAST DUE","NOT DUE")))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=IF(A229="","",IF(OR(H229="",E229=""),"",IF(TODAY()&gt;H229,"PAST DUE","NOT DUE")))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=IF(A230="","",IF(OR(H230="",E230=""),"",IF(TODAY()&gt;H230,"PAST DUE","NOT DUE")))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=IF(A231="","",IF(OR(H231="",E231=""),"",IF(TODAY()&gt;H231,"PAST DUE","NOT DUE")))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=IF(A232="","",IF(OR(H232="",E232=""),"",IF(TODAY()&gt;H232,"PAST DUE","NOT DUE")))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=IF(A233="","",IF(OR(H233="",E233=""),"",IF(TODAY()&gt;H233,"PAST DUE","NOT DUE")))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=IF(A234="","",IF(OR(H234="",E234=""),"",IF(TODAY()&gt;H234,"PAST DUE","NOT DUE")))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=IF(A235="","",IF(OR(H235="",E235=""),"",IF(TODAY()&gt;H235,"PAST DUE","NOT DUE")))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=IF(A236="","",IF(OR(H236="",E236=""),"",IF(TODAY()&gt;H236,"PAST DUE","NOT DUE")))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=IF(A237="","",IF(OR(H237="",E237=""),"",IF(TODAY()&gt;H237,"PAST DUE","NOT DUE")))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=IF(A238="","",IF(OR(H238="",E238=""),"",IF(TODAY()&gt;H238,"PAST DUE","NOT DUE")))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=IF(A239="","",IF(OR(H239="",E239=""),"",IF(TODAY()&gt;H239,"PAST DUE","NOT DUE")))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=IF(A240="","",IF(OR(H240="",E240=""),"",IF(TODAY()&gt;H240,"PAST DUE","NOT DUE")))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=IF(A241="","",IF(OR(H241="",E241=""),"",IF(TODAY()&gt;H241,"PAST DUE","NOT DUE")))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=IF(A242="","",IF(OR(H242="",E242=""),"",IF(TODAY()&gt;H242,"PAST DUE","NOT DUE")))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=IF(A243="","",IF(OR(H243="",E243=""),"",IF(TODAY()&gt;H243,"PAST DUE","NOT DUE")))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=IF(A244="","",IF(OR(H244="",E244=""),"",IF(TODAY()&gt;H244,"PAST DUE","NOT DUE")))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=IF(A245="","",IF(OR(H245="",E245=""),"",IF(TODAY()&gt;H245,"PAST DUE","NOT DUE")))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=IF(A246="","",IF(OR(H246="",E246=""),"",IF(TODAY()&gt;H246,"PAST DUE","NOT DUE")))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=IF(A247="","",IF(OR(H247="",E247=""),"",IF(TODAY()&gt;H247,"PAST DUE","NOT DUE")))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=IF(A248="","",IF(OR(H248="",E248=""),"",IF(TODAY()&gt;H248,"PAST DUE","NOT DUE")))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=IF(A249="","",IF(OR(H249="",E249=""),"",IF(TODAY()&gt;H249,"PAST DUE","NOT DUE")))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=IF(A250="","",IF(OR(H250="",E250=""),"",IF(TODAY()&gt;H250,"PAST DUE","NOT DUE")))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=IF(A251="","",IF(OR(H251="",E251=""),"",IF(TODAY()&gt;H251,"PAST DUE","NOT DUE")))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=IF(A252="","",IF(OR(H252="",E252=""),"",IF(TODAY()&gt;H252,"PAST DUE","NOT DUE")))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=IF(A253="","",IF(OR(H253="",E253=""),"",IF(TODAY()&gt;H253,"PAST DUE","NOT DUE")))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=IF(A254="","",IF(OR(H254="",E254=""),"",IF(TODAY()&gt;H254,"PAST DUE","NOT DUE")))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=IF(A255="","",IF(OR(H255="",E255=""),"",IF(TODAY()&gt;H255,"PAST DUE","NOT DUE")))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=IF(A256="","",IF(OR(H256="",E256=""),"",IF(TODAY()&gt;H256,"PAST DUE","NOT DUE")))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=IF(A257="","",IF(OR(H257="",E257=""),"",IF(TODAY()&gt;H257,"PAST DUE","NOT DUE")))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=IF(A258="","",IF(OR(H258="",E258=""),"",IF(TODAY()&gt;H258,"PAST DUE","NOT DUE")))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=IF(A259="","",IF(OR(H259="",E259=""),"",IF(TODAY()&gt;H259,"PAST DUE","NOT DUE")))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=IF(A260="","",IF(OR(H260="",E260=""),"",IF(TODAY()&gt;H260,"PAST DUE","NOT DUE")))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=IF(A261="","",IF(OR(H261="",E261=""),"",IF(TODAY()&gt;H261,"PAST DUE","NOT DUE")))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=IF(A262="","",IF(OR(H262="",E262=""),"",IF(TODAY()&gt;H262,"PAST DUE","NOT DUE")))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=IF(A263="","",IF(OR(H263="",E263=""),"",IF(TODAY()&gt;H263,"PAST DUE","NOT DUE")))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=IF(A264="","",IF(OR(H264="",E264=""),"",IF(TODAY()&gt;H264,"PAST DUE","NOT DUE")))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=IF(A265="","",IF(OR(H265="",E265=""),"",IF(TODAY()&gt;H265,"PAST DUE","NOT DUE")))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=IF(A266="","",IF(OR(H266="",E266=""),"",IF(TODAY()&gt;H266,"PAST DUE","NOT DUE")))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=IF(A267="","",IF(OR(H267="",E267=""),"",IF(TODAY()&gt;H267,"PAST DUE","NOT DUE")))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=IF(A268="","",IF(OR(H268="",E268=""),"",IF(TODAY()&gt;H268,"PAST DUE","NOT DUE")))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=IF(A269="","",IF(OR(H269="",E269=""),"",IF(TODAY()&gt;H269,"PAST DUE","NOT DUE")))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=IF(A270="","",IF(OR(H270="",E270=""),"",IF(TODAY()&gt;H270,"PAST DUE","NOT DUE")))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=IF(A271="","",IF(OR(H271="",E271=""),"",IF(TODAY()&gt;H271,"PAST DUE","NOT DUE")))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=IF(A272="","",IF(OR(H272="",E272=""),"",IF(TODAY()&gt;H272,"PAST DUE","NOT DUE")))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=IF(A273="","",IF(OR(H273="",E273=""),"",IF(TODAY()&gt;H273,"PAST DUE","NOT DUE")))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=IF(A274="","",IF(OR(H274="",E274=""),"",IF(TODAY()&gt;H274,"PAST DUE","NOT DUE")))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=IF(A275="","",IF(OR(H275="",E275=""),"",IF(TODAY()&gt;H275,"PAST DUE","NOT DUE")))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=IF(A276="","",IF(OR(H276="",E276=""),"",IF(TODAY()&gt;H276,"PAST DUE","NOT DUE")))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=IF(A277="","",IF(OR(H277="",E277=""),"",IF(TODAY()&gt;H277,"PAST DUE","NOT DUE")))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=IF(A278="","",IF(OR(H278="",E278=""),"",IF(TODAY()&gt;H278,"PAST DUE","NOT DUE")))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=IF(A279="","",IF(OR(H279="",E279=""),"",IF(TODAY()&gt;H279,"PAST DUE","NOT DUE")))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=IF(A280="","",IF(OR(H280="",E280=""),"",IF(TODAY()&gt;H280,"PAST DUE","NOT DUE")))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=IF(A281="","",IF(OR(H281="",E281=""),"",IF(TODAY()&gt;H281,"PAST DUE","NOT DUE")))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=IF(A282="","",IF(OR(H282="",E282=""),"",IF(TODAY()&gt;H282,"PAST DUE","NOT DUE")))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=IF(A283="","",IF(OR(H283="",E283=""),"",IF(TODAY()&gt;H283,"PAST DUE","NOT DUE")))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=IF(A284="","",IF(OR(H284="",E284=""),"",IF(TODAY()&gt;H284,"PAST DUE","NOT DUE")))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=IF(A285="","",IF(OR(H285="",E285=""),"",IF(TODAY()&gt;H285,"PAST DUE","NOT DUE")))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=IF(A286="","",IF(OR(H286="",E286=""),"",IF(TODAY()&gt;H286,"PAST DUE","NOT DUE")))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=IF(A287="","",IF(OR(H287="",E287=""),"",IF(TODAY()&gt;H287,"PAST DUE","NOT DUE")))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=IF(A288="","",IF(OR(H288="",E288=""),"",IF(TODAY()&gt;H288,"PAST DUE","NOT DUE")))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=IF(A289="","",IF(OR(H289="",E289=""),"",IF(TODAY()&gt;H289,"PAST DUE","NOT DUE")))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=IF(A290="","",IF(OR(H290="",E290=""),"",IF(TODAY()&gt;H290,"PAST DUE","NOT DUE")))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=IF(A291="","",IF(OR(H291="",E291=""),"",IF(TODAY()&gt;H291,"PAST DUE","NOT DUE")))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=IF(A292="","",IF(OR(H292="",E292=""),"",IF(TODAY()&gt;H292,"PAST DUE","NOT DUE")))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=IF(A293="","",IF(OR(H293="",E293=""),"",IF(TODAY()&gt;H293,"PAST DUE","NOT DUE")))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=IF(A294="","",IF(OR(H294="",E294=""),"",IF(TODAY()&gt;H294,"PAST DUE","NOT DUE")))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=IF(A295="","",IF(OR(H295="",E295=""),"",IF(TODAY()&gt;H295,"PAST DUE","NOT DUE")))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=IF(A296="","",IF(OR(H296="",E296=""),"",IF(TODAY()&gt;H296,"PAST DUE","NOT DUE")))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=IF(A297="","",IF(OR(H297="",E297=""),"",IF(TODAY()&gt;H297,"PAST DUE","NOT DUE")))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=IF(A298="","",IF(OR(H298="",E298=""),"",IF(TODAY()&gt;H298,"PAST DUE","NOT DUE")))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=IF(A299="","",IF(OR(H299="",E299=""),"",IF(TODAY()&gt;H299,"PAST DUE","NOT DUE")))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=IF(A300="","",IF(OR(H300="",E300=""),"",IF(TODAY()&gt;H300,"PAST DUE","NOT DUE")))</f>
      </c>
      <c r="J300" s="23"/>
    </row>
  </sheetData>
  <autoFilter ref="A1:J1"/>
  <conditionalFormatting sqref="I2:I300">
    <cfRule type="cellIs" dxfId="0" priority="1" operator="equal">
      <formula>"PAST DUE"</formula>
    </cfRule>
  </conditionalFormatting>
  <conditionalFormatting sqref="I2:I300">
    <cfRule type="cellIs" dxfId="1" priority="1" operator="equal">
      <formula>"NOT DUE"</formula>
    </cfRule>
  </conditionalFormatting>
  <dataValidations count="2">
    <dataValidation type="list" allowBlank="1" showErrorMessage="1" errorTitle="Invalid value" error="Please select an option from the list." sqref="B10:B300">
      <formula1>"Opening / Carried Forward,Invoice,Delivery Note,Payment Received,Payment,Check,Note,Return,Late Charge,Discount,Other"</formula1>
    </dataValidation>
    <dataValidation type="list" allowBlank="1" showErrorMessage="1" errorTitle="Invalid value" error="Please select an option from the list." sqref="B2:B300">
      <formula1>"Opening / Carried Forward,Invoice,Delivery Note,Payment Received,Payment,Check,Note,Return,Late Charge,Discount,Other"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COUNTA('Data'!A2:A300)</f>
      </c>
      <c r="E6" s="37" t="s">
        <v>64</v>
      </c>
    </row>
    <row r="7" ht="30" customHeight="1" spans="2:5" x14ac:dyDescent="0.25">
      <c r="B7" s="35" t="s">
        <v>65</v>
      </c>
      <c r="C7" s="38">
        <f>SUM('Data'!E2:E300)</f>
      </c>
      <c r="E7" s="37" t="s">
        <v>66</v>
      </c>
    </row>
    <row r="8" ht="30" customHeight="1" spans="2:5" x14ac:dyDescent="0.25">
      <c r="B8" s="35" t="s">
        <v>67</v>
      </c>
      <c r="C8" s="38">
        <f>SUM('Data'!F2:F300)</f>
      </c>
      <c r="E8" s="37" t="s">
        <v>68</v>
      </c>
    </row>
    <row r="9" ht="30" customHeight="1" spans="2:5" x14ac:dyDescent="0.25">
      <c r="B9" s="35" t="s">
        <v>69</v>
      </c>
      <c r="C9" s="38">
        <f>SUM('Data'!E2:E300)-SUM('Data'!F2:F300)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IF(ROUND(SUM('Data'!E2:E300)-SUM('Data'!F2:F300),2)&gt;0,"DEBIT",IF(ROUND(SUM('Data'!E2:E300)-SUM('Data'!F2:F300),2)&lt;0,"CREDIT","SETTLED"))</f>
      </c>
      <c r="E10" s="37" t="s">
        <v>72</v>
      </c>
    </row>
    <row r="11" spans="2:3" x14ac:dyDescent="0.25">
      <c r="B11" s="35" t="s">
        <v>73</v>
      </c>
      <c r="C11" s="36">
        <f>COUNTIF('Data'!I2:I300,"PAST DUE")</f>
      </c>
    </row>
    <row r="12" ht="24" customHeight="1" spans="2:5" x14ac:dyDescent="0.25">
      <c r="B12" s="35" t="s">
        <v>74</v>
      </c>
      <c r="C12" s="38">
        <f>SUMIF('Data'!I2:I300,"PAST DUE",'Data'!E2:E300)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30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Account Statement</vt:lpstr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