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os" state="visible" r:id="rId4"/>
    <sheet sheetId="2" name="Resumen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<sst xmlns="http://schemas.openxmlformats.org/spreadsheetml/2006/main" count="70" uniqueCount="56">
  <si>
    <t>N.º de Pedido</t>
  </si>
  <si>
    <t>Cliente</t>
  </si>
  <si>
    <t>Fecha del Pedido</t>
  </si>
  <si>
    <t>Canal</t>
  </si>
  <si>
    <t>Producto</t>
  </si>
  <si>
    <t>Unidad</t>
  </si>
  <si>
    <t>Precio unitario</t>
  </si>
  <si>
    <t>Importe</t>
  </si>
  <si>
    <t>Estado</t>
  </si>
  <si>
    <t>Envío / N.º de Seguimiento</t>
  </si>
  <si>
    <t>Fecha de entrega</t>
  </si>
  <si>
    <t>Plazo (días)</t>
  </si>
  <si>
    <t>SP-1001</t>
  </si>
  <si>
    <t>Supermercado Demir</t>
  </si>
  <si>
    <t>WhatsApp</t>
  </si>
  <si>
    <t>Cinta de embalaje 45mm</t>
  </si>
  <si>
    <t>Entregado</t>
  </si>
  <si>
    <t>ARS-88110023</t>
  </si>
  <si>
    <t>SP-1002</t>
  </si>
  <si>
    <t>Papelería Yılmaz S.L.</t>
  </si>
  <si>
    <t>Teléfono</t>
  </si>
  <si>
    <t>Papel A4 80 g</t>
  </si>
  <si>
    <t>En envío</t>
  </si>
  <si>
    <t>MNG-4471200</t>
  </si>
  <si>
    <t>SP-1003</t>
  </si>
  <si>
    <t>Limpiezas Ada</t>
  </si>
  <si>
    <t>Sitio web</t>
  </si>
  <si>
    <t>Lejía 4 l</t>
  </si>
  <si>
    <t>Preparando</t>
  </si>
  <si>
    <t/>
  </si>
  <si>
    <t>SP-1004</t>
  </si>
  <si>
    <t>Construcciones Kaya</t>
  </si>
  <si>
    <t>Tienda</t>
  </si>
  <si>
    <t>Film estirable 45cm</t>
  </si>
  <si>
    <t>SP-1005</t>
  </si>
  <si>
    <t>Öz Gıda</t>
  </si>
  <si>
    <t>Trendyol</t>
  </si>
  <si>
    <t>Memoria USB 64 GB</t>
  </si>
  <si>
    <t>Cancelado</t>
  </si>
  <si>
    <t>Seguimiento de Pedidos Excel</t>
  </si>
  <si>
    <t>Plantilla de Excel gratuita · stokexcel.com</t>
  </si>
  <si>
    <t>RESUMEN</t>
  </si>
  <si>
    <t>¿CÓMO SE USA?</t>
  </si>
  <si>
    <t>Total de pedidos</t>
  </si>
  <si>
    <t>1. Abra cada pedido recibido como una sola fila; el importe se calcula automáticamente.</t>
  </si>
  <si>
    <t>Importe total de pedidos</t>
  </si>
  <si>
    <t>2. En la columna Estado avance de Preparando → En envío → Entregado.</t>
  </si>
  <si>
    <t>Entregados</t>
  </si>
  <si>
    <t>3. Escriba el número de seguimiento del envío; cuando el cliente pregunte lo encontrará en un solo lugar.</t>
  </si>
  <si>
    <t>Pendientes (preparando + en envío)</t>
  </si>
  <si>
    <t>4. Al introducir la fecha de entrega, la columna Plazo (días) muestra en cuántos días entregó.</t>
  </si>
  <si>
    <t>Cancelados</t>
  </si>
  <si>
    <t>5. Con la columna Canal puede ver qué canal de venta funciona.</t>
  </si>
  <si>
    <t>Importe medio por pedido</t>
  </si>
  <si>
    <t>Cuando Excel se queda corto: Ofisx en la nube, desde el móvil, automático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</si>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</sst>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"Entregado"</formula>
    </cfRule>
  </conditionalFormatting>
  <conditionalFormatting sqref="I2:I300">
    <cfRule type="cellIs" dxfId="1" priority="1" operator="equal">
      <formula>"Cancelado"</formula>
    </cfRule>
  </conditionalFormatting>
  <conditionalFormatting sqref="I2:I300">
    <cfRule type="cellIs" dxfId="2" priority="1" operator="equal">
      <formula>"Preparando"</formula>
    </cfRule>
  </conditionalFormatting>
  <dataValidations count="4">
    <dataValidation type="list" allowBlank="1" showErrorMessage="1" errorTitle="Valor no válido" error="Seleccione una opción de la lista." sqref="D10:D300">
      <formula1>"Tienda,Teléfono,WhatsApp,Sitio web,Trendyol,Hepsiburada"</formula1>
    </dataValidation>
    <dataValidation type="list" allowBlank="1" showErrorMessage="1" errorTitle="Valor no válido" error="Seleccione una opción de la lista." sqref="D2:D300">
      <formula1>"Tienda,Teléfono,WhatsApp,Sitio web,Trendyol,Hepsiburada"</formula1>
    </dataValidation>
    <dataValidation type="list" allowBlank="1" showErrorMessage="1" errorTitle="Valor no válido" error="Seleccione una opción de la lista." sqref="I10:I300">
      <formula1>"Preparando,En envío,Entregado,Cancelado"</formula1>
    </dataValidation>
    <dataValidation type="list" allowBlank="1" showErrorMessage="1" errorTitle="Valor no válido" error="Seleccione una opción de la lista." sqref="I2:I300">
      <formula1>"Preparando,En envío,Entregado,Cancelado"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COUNTA('Datos'!A2:A300)</f>
      </c>
      <c r="E6" s="19" t="s">
        <v>44</v>
      </c>
    </row>
    <row r="7" ht="30" customHeight="1" spans="2:5" x14ac:dyDescent="0.25">
      <c r="B7" s="17" t="s">
        <v>45</v>
      </c>
      <c r="C7" s="20">
        <f>SUM('Datos'!H2:H300)</f>
      </c>
      <c r="E7" s="19" t="s">
        <v>46</v>
      </c>
    </row>
    <row r="8" ht="30" customHeight="1" spans="2:5" x14ac:dyDescent="0.25">
      <c r="B8" s="17" t="s">
        <v>47</v>
      </c>
      <c r="C8" s="18">
        <f>COUNTIF('Datos'!I2:I300,"Entregado")</f>
      </c>
      <c r="E8" s="19" t="s">
        <v>48</v>
      </c>
    </row>
    <row r="9" ht="30" customHeight="1" spans="2:5" x14ac:dyDescent="0.25">
      <c r="B9" s="17" t="s">
        <v>49</v>
      </c>
      <c r="C9" s="18">
        <f>COUNTIF('Datos'!I2:I300,"Preparando")+COUNTIF('Datos'!I2:I300,"En envío")</f>
      </c>
      <c r="E9" s="19" t="s">
        <v>50</v>
      </c>
    </row>
    <row r="10" ht="30" customHeight="1" spans="2:5" x14ac:dyDescent="0.25">
      <c r="B10" s="17" t="s">
        <v>51</v>
      </c>
      <c r="C10" s="18">
        <f>COUNTIF('Datos'!I2:I300,"Cancelado")</f>
      </c>
      <c r="E10" s="19" t="s">
        <v>52</v>
      </c>
    </row>
    <row r="11" spans="2:3" x14ac:dyDescent="0.25">
      <c r="B11" s="17" t="s">
        <v>53</v>
      </c>
      <c r="C11" s="20">
        <f>IFERROR(AVERAGE('Datos'!H2:H300),0)</f>
      </c>
    </row>
    <row r="12" ht="24" customHeight="1" spans="5:5" x14ac:dyDescent="0.25">
      <c r="E12" s="21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Resumen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