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داده" state="visible" r:id="rId4"/>
    <sheet sheetId="2" name="خلاصه" state="visible" r:id="rId5"/>
    <sheet sheetId="3" name="فهرست‌ها" state="visible" r:id="rId6"/>
  </sheets>
  <calcPr calcId="171027" fullCalcOnLoad="1"/>
</workbook>
</file>

<file path=xl/sharedStrings.xml><?xml version="1.0" encoding="utf-8"?>
<sst xmlns="http://schemas.openxmlformats.org/spreadsheetml/2006/main" count="65" uniqueCount="54">
  <si>
    <t>کد کالا</t>
  </si>
  <si>
    <t>نام کالا</t>
  </si>
  <si>
    <t>انبار</t>
  </si>
  <si>
    <t>قفسه / محل</t>
  </si>
  <si>
    <t>واحد</t>
  </si>
  <si>
    <t>مقدار سیستم</t>
  </si>
  <si>
    <t>مقدار شمارش‌شده</t>
  </si>
  <si>
    <t>اختلاف</t>
  </si>
  <si>
    <t>بهای تمام‌شده واحد</t>
  </si>
  <si>
    <t>مبلغ اختلاف</t>
  </si>
  <si>
    <t>نتیجه شمارش</t>
  </si>
  <si>
    <t>شمارنده</t>
  </si>
  <si>
    <t>تاریخ شمارش</t>
  </si>
  <si>
    <t>SK-001</t>
  </si>
  <si>
    <t>کاغذ A4 فتوکپی 80 گرم</t>
  </si>
  <si>
    <t>مرکزی</t>
  </si>
  <si>
    <t>A-01</t>
  </si>
  <si>
    <t>بسته</t>
  </si>
  <si>
    <t>Ali V.</t>
  </si>
  <si>
    <t>SK-002</t>
  </si>
  <si>
    <t>سفیدکننده 4 لیتری</t>
  </si>
  <si>
    <t>B-03</t>
  </si>
  <si>
    <t>عدد</t>
  </si>
  <si>
    <t>SK-004</t>
  </si>
  <si>
    <t>نایلون استرچ 45cm</t>
  </si>
  <si>
    <t>شعبه 1</t>
  </si>
  <si>
    <t>C-02</t>
  </si>
  <si>
    <t>Ayşe K.</t>
  </si>
  <si>
    <t>SK-005</t>
  </si>
  <si>
    <t>فلش USB 64 GB</t>
  </si>
  <si>
    <t>انبار اصلی</t>
  </si>
  <si>
    <t>D-01</t>
  </si>
  <si>
    <t>SK-007</t>
  </si>
  <si>
    <t>چسب کارتن 45mm</t>
  </si>
  <si>
    <t>فروشگاه</t>
  </si>
  <si>
    <t>C-05</t>
  </si>
  <si>
    <t>جعبه</t>
  </si>
  <si>
    <t>قالب Excel شمارش انبار / موجودی‌گیری</t>
  </si>
  <si>
    <t>قالب رایگان Excel · stokexcel.com</t>
  </si>
  <si>
    <t>خلاصه</t>
  </si>
  <si>
    <t>طرز استفاده</t>
  </si>
  <si>
    <t>تعداد انواع کالای شمارش‌شده</t>
  </si>
  <si>
    <t>1. پیش از شمارش، ستون «مقدار سیستم» را با عدد برنامه یا دفتر خود پر کنید.</t>
  </si>
  <si>
    <t>سطر مطابق</t>
  </si>
  <si>
    <t>2. هنگام شمارش در انبار فقط ستون «مقدار شمارش‌شده» را وارد کنید.</t>
  </si>
  <si>
    <t>کالای دارای کسری</t>
  </si>
  <si>
    <t>3. اختلاف، مبلغ اختلاف و نتیجه شمارش خودکار محاسبه می‌شود؛ کسری‌ها قرمز می‌شوند.</t>
  </si>
  <si>
    <t>کالای دارای اضافه</t>
  </si>
  <si>
    <t>4. با فیلتر بر اساس انبار و قفسه می‌توانید بخش‌به‌بخش شمارش کنید.</t>
  </si>
  <si>
    <t>مبلغ خالص اختلاف</t>
  </si>
  <si>
    <t>5. برگه خلاصه، جمع زیان و تعداد سطرهای نامطابق را نشان می‌دهد.</t>
  </si>
  <si>
    <t>مبلغ زیان (فقط کسری‌ها)</t>
  </si>
  <si>
    <t>وقتی Excel کافی نیست: با Ofisx در فضای ابری، روی گوشی و خودکار →</t>
  </si>
  <si>
    <t>شعبه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</si>
</sst>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-fa&amp;utm_campaign=depo-say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4" customWidth="1"/>
    <col min="4" max="4" width="15" customWidth="1"/>
    <col min="5" max="5" width="10" customWidth="1"/>
    <col min="6" max="7" width="15" customWidth="1"/>
    <col min="8" max="8" width="11" customWidth="1"/>
    <col min="9" max="11" width="15" customWidth="1"/>
    <col min="12" max="12" width="16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70</v>
      </c>
      <c r="G2" s="4">
        <v>68</v>
      </c>
      <c r="H2" s="4">
        <f>=IF(A2="","",G2-F2)</f>
      </c>
      <c r="I2" s="5">
        <v>96.5</v>
      </c>
      <c r="J2" s="5">
        <f>=IF(A2="","",H2*I2)</f>
      </c>
      <c r="K2" s="3">
        <f>=IF(A2="","",IF(H2=0,"مطابق",IF(H2&lt;0,"کسری","اضافی")))</f>
      </c>
      <c r="L2" s="2" t="s">
        <v>18</v>
      </c>
      <c r="M2" s="6">
        <v>46260</v>
      </c>
    </row>
    <row r="3" spans="1:13" x14ac:dyDescent="0.25">
      <c r="A3" s="7" t="s">
        <v>19</v>
      </c>
      <c r="B3" s="7" t="s">
        <v>20</v>
      </c>
      <c r="C3" s="7" t="s">
        <v>15</v>
      </c>
      <c r="D3" s="7" t="s">
        <v>21</v>
      </c>
      <c r="E3" s="8" t="s">
        <v>22</v>
      </c>
      <c r="F3" s="9">
        <v>24</v>
      </c>
      <c r="G3" s="9">
        <v>24</v>
      </c>
      <c r="H3" s="9">
        <f>=IF(A3="","",G3-F3)</f>
      </c>
      <c r="I3" s="10">
        <v>74.9</v>
      </c>
      <c r="J3" s="10">
        <f>=IF(A3="","",H3*I3)</f>
      </c>
      <c r="K3" s="8">
        <f>=IF(A3="","",IF(H3=0,"مطابق",IF(H3&lt;0,"کسری","اضافی")))</f>
      </c>
      <c r="L3" s="7" t="s">
        <v>18</v>
      </c>
      <c r="M3" s="11">
        <v>46260</v>
      </c>
    </row>
    <row r="4" spans="1:13" x14ac:dyDescent="0.25">
      <c r="A4" s="2" t="s">
        <v>23</v>
      </c>
      <c r="B4" s="2" t="s">
        <v>24</v>
      </c>
      <c r="C4" s="2" t="s">
        <v>25</v>
      </c>
      <c r="D4" s="2" t="s">
        <v>26</v>
      </c>
      <c r="E4" s="3" t="s">
        <v>22</v>
      </c>
      <c r="F4" s="4">
        <v>55</v>
      </c>
      <c r="G4" s="4">
        <v>58</v>
      </c>
      <c r="H4" s="4">
        <f>=IF(A4="","",G4-F4)</f>
      </c>
      <c r="I4" s="5">
        <v>128</v>
      </c>
      <c r="J4" s="5">
        <f>=IF(A4="","",H4*I4)</f>
      </c>
      <c r="K4" s="3">
        <f>=IF(A4="","",IF(H4=0,"مطابق",IF(H4&lt;0,"کسری","اضافی")))</f>
      </c>
      <c r="L4" s="2" t="s">
        <v>27</v>
      </c>
      <c r="M4" s="6">
        <v>46260</v>
      </c>
    </row>
    <row r="5" spans="1:13" x14ac:dyDescent="0.25">
      <c r="A5" s="7" t="s">
        <v>28</v>
      </c>
      <c r="B5" s="7" t="s">
        <v>29</v>
      </c>
      <c r="C5" s="7" t="s">
        <v>30</v>
      </c>
      <c r="D5" s="7" t="s">
        <v>31</v>
      </c>
      <c r="E5" s="8" t="s">
        <v>22</v>
      </c>
      <c r="F5" s="9">
        <v>28</v>
      </c>
      <c r="G5" s="9">
        <v>25</v>
      </c>
      <c r="H5" s="9">
        <f>=IF(A5="","",G5-F5)</f>
      </c>
      <c r="I5" s="10">
        <v>189</v>
      </c>
      <c r="J5" s="10">
        <f>=IF(A5="","",H5*I5)</f>
      </c>
      <c r="K5" s="8">
        <f>=IF(A5="","",IF(H5=0,"مطابق",IF(H5&lt;0,"کسری","اضافی")))</f>
      </c>
      <c r="L5" s="7" t="s">
        <v>27</v>
      </c>
      <c r="M5" s="11">
        <v>46260</v>
      </c>
    </row>
    <row r="6" spans="1:13" x14ac:dyDescent="0.25">
      <c r="A6" s="2" t="s">
        <v>32</v>
      </c>
      <c r="B6" s="2" t="s">
        <v>33</v>
      </c>
      <c r="C6" s="2" t="s">
        <v>34</v>
      </c>
      <c r="D6" s="2" t="s">
        <v>35</v>
      </c>
      <c r="E6" s="3" t="s">
        <v>36</v>
      </c>
      <c r="F6" s="4">
        <v>40</v>
      </c>
      <c r="G6" s="4">
        <v>40</v>
      </c>
      <c r="H6" s="4">
        <f>=IF(A6="","",G6-F6)</f>
      </c>
      <c r="I6" s="5">
        <v>62</v>
      </c>
      <c r="J6" s="5">
        <f>=IF(A6="","",H6*I6)</f>
      </c>
      <c r="K6" s="3">
        <f>=IF(A6="","",IF(H6=0,"مطابق",IF(H6&lt;0,"کسری","اضافی")))</f>
      </c>
      <c r="L6" s="2" t="s">
        <v>18</v>
      </c>
      <c r="M6" s="6">
        <v>46260</v>
      </c>
    </row>
    <row r="7" spans="1:13" x14ac:dyDescent="0.25">
      <c r="A7" s="7"/>
      <c r="B7" s="7"/>
      <c r="C7" s="7"/>
      <c r="D7" s="7"/>
      <c r="E7" s="8"/>
      <c r="F7" s="9"/>
      <c r="G7" s="9"/>
      <c r="H7" s="9">
        <f>=IF(A7="","",G7-F7)</f>
      </c>
      <c r="I7" s="10"/>
      <c r="J7" s="10">
        <f>=IF(A7="","",H7*I7)</f>
      </c>
      <c r="K7" s="8">
        <f>=IF(A7="","",IF(H7=0,"مطابق",IF(H7&lt;0,"کسری","اضافی")))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4"/>
      <c r="H8" s="4">
        <f>=IF(A8="","",G8-F8)</f>
      </c>
      <c r="I8" s="5"/>
      <c r="J8" s="5">
        <f>=IF(A8="","",H8*I8)</f>
      </c>
      <c r="K8" s="3">
        <f>=IF(A8="","",IF(H8=0,"مطابق",IF(H8&lt;0,"کسری","اضافی")))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9"/>
      <c r="H9" s="9">
        <f>=IF(A9="","",G9-F9)</f>
      </c>
      <c r="I9" s="10"/>
      <c r="J9" s="10">
        <f>=IF(A9="","",H9*I9)</f>
      </c>
      <c r="K9" s="8">
        <f>=IF(A9="","",IF(H9=0,"مطابق",IF(H9&lt;0,"کسری","اضافی")))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4"/>
      <c r="H10" s="4">
        <f>=IF(A10="","",G10-F10)</f>
      </c>
      <c r="I10" s="5"/>
      <c r="J10" s="5">
        <f>=IF(A10="","",H10*I10)</f>
      </c>
      <c r="K10" s="3">
        <f>=IF(A10="","",IF(H10=0,"مطابق",IF(H10&lt;0,"کسری","اضافی")))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9"/>
      <c r="H11" s="9">
        <f>=IF(A11="","",G11-F11)</f>
      </c>
      <c r="I11" s="10"/>
      <c r="J11" s="10">
        <f>=IF(A11="","",H11*I11)</f>
      </c>
      <c r="K11" s="8">
        <f>=IF(A11="","",IF(H11=0,"مطابق",IF(H11&lt;0,"کسری","اضافی")))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4"/>
      <c r="H12" s="4">
        <f>=IF(A12="","",G12-F12)</f>
      </c>
      <c r="I12" s="5"/>
      <c r="J12" s="5">
        <f>=IF(A12="","",H12*I12)</f>
      </c>
      <c r="K12" s="3">
        <f>=IF(A12="","",IF(H12=0,"مطابق",IF(H12&lt;0,"کسری","اضافی")))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9"/>
      <c r="H13" s="9">
        <f>=IF(A13="","",G13-F13)</f>
      </c>
      <c r="I13" s="10"/>
      <c r="J13" s="10">
        <f>=IF(A13="","",H13*I13)</f>
      </c>
      <c r="K13" s="8">
        <f>=IF(A13="","",IF(H13=0,"مطابق",IF(H13&lt;0,"کسری","اضافی")))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4"/>
      <c r="H14" s="4">
        <f>=IF(A14="","",G14-F14)</f>
      </c>
      <c r="I14" s="5"/>
      <c r="J14" s="5">
        <f>=IF(A14="","",H14*I14)</f>
      </c>
      <c r="K14" s="3">
        <f>=IF(A14="","",IF(H14=0,"مطابق",IF(H14&lt;0,"کسری","اضافی")))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9"/>
      <c r="H15" s="9">
        <f>=IF(A15="","",G15-F15)</f>
      </c>
      <c r="I15" s="10"/>
      <c r="J15" s="10">
        <f>=IF(A15="","",H15*I15)</f>
      </c>
      <c r="K15" s="8">
        <f>=IF(A15="","",IF(H15=0,"مطابق",IF(H15&lt;0,"کسری","اضافی")))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4"/>
      <c r="H16" s="4">
        <f>=IF(A16="","",G16-F16)</f>
      </c>
      <c r="I16" s="5"/>
      <c r="J16" s="5">
        <f>=IF(A16="","",H16*I16)</f>
      </c>
      <c r="K16" s="3">
        <f>=IF(A16="","",IF(H16=0,"مطابق",IF(H16&lt;0,"کسری","اضافی")))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9"/>
      <c r="H17" s="9">
        <f>=IF(A17="","",G17-F17)</f>
      </c>
      <c r="I17" s="10"/>
      <c r="J17" s="10">
        <f>=IF(A17="","",H17*I17)</f>
      </c>
      <c r="K17" s="8">
        <f>=IF(A17="","",IF(H17=0,"مطابق",IF(H17&lt;0,"کسری","اضافی")))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4"/>
      <c r="H18" s="4">
        <f>=IF(A18="","",G18-F18)</f>
      </c>
      <c r="I18" s="5"/>
      <c r="J18" s="5">
        <f>=IF(A18="","",H18*I18)</f>
      </c>
      <c r="K18" s="3">
        <f>=IF(A18="","",IF(H18=0,"مطابق",IF(H18&lt;0,"کسری","اضافی")))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9"/>
      <c r="H19" s="9">
        <f>=IF(A19="","",G19-F19)</f>
      </c>
      <c r="I19" s="10"/>
      <c r="J19" s="10">
        <f>=IF(A19="","",H19*I19)</f>
      </c>
      <c r="K19" s="8">
        <f>=IF(A19="","",IF(H19=0,"مطابق",IF(H19&lt;0,"کسری","اضافی")))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4"/>
      <c r="H20" s="4">
        <f>=IF(A20="","",G20-F20)</f>
      </c>
      <c r="I20" s="5"/>
      <c r="J20" s="5">
        <f>=IF(A20="","",H20*I20)</f>
      </c>
      <c r="K20" s="3">
        <f>=IF(A20="","",IF(H20=0,"مطابق",IF(H20&lt;0,"کسری","اضافی")))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9"/>
      <c r="H21" s="9">
        <f>=IF(A21="","",G21-F21)</f>
      </c>
      <c r="I21" s="10"/>
      <c r="J21" s="10">
        <f>=IF(A21="","",H21*I21)</f>
      </c>
      <c r="K21" s="8">
        <f>=IF(A21="","",IF(H21=0,"مطابق",IF(H21&lt;0,"کسری","اضافی")))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4"/>
      <c r="H22" s="4">
        <f>=IF(A22="","",G22-F22)</f>
      </c>
      <c r="I22" s="5"/>
      <c r="J22" s="5">
        <f>=IF(A22="","",H22*I22)</f>
      </c>
      <c r="K22" s="3">
        <f>=IF(A22="","",IF(H22=0,"مطابق",IF(H22&lt;0,"کسری","اضافی")))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9"/>
      <c r="H23" s="9">
        <f>=IF(A23="","",G23-F23)</f>
      </c>
      <c r="I23" s="10"/>
      <c r="J23" s="10">
        <f>=IF(A23="","",H23*I23)</f>
      </c>
      <c r="K23" s="8">
        <f>=IF(A23="","",IF(H23=0,"مطابق",IF(H23&lt;0,"کسری","اضافی")))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4"/>
      <c r="H24" s="4">
        <f>=IF(A24="","",G24-F24)</f>
      </c>
      <c r="I24" s="5"/>
      <c r="J24" s="5">
        <f>=IF(A24="","",H24*I24)</f>
      </c>
      <c r="K24" s="3">
        <f>=IF(A24="","",IF(H24=0,"مطابق",IF(H24&lt;0,"کسری","اضافی")))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9"/>
      <c r="H25" s="9">
        <f>=IF(A25="","",G25-F25)</f>
      </c>
      <c r="I25" s="10"/>
      <c r="J25" s="10">
        <f>=IF(A25="","",H25*I25)</f>
      </c>
      <c r="K25" s="8">
        <f>=IF(A25="","",IF(H25=0,"مطابق",IF(H25&lt;0,"کسری","اضافی")))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4"/>
      <c r="H26" s="4">
        <f>=IF(A26="","",G26-F26)</f>
      </c>
      <c r="I26" s="5"/>
      <c r="J26" s="5">
        <f>=IF(A26="","",H26*I26)</f>
      </c>
      <c r="K26" s="3">
        <f>=IF(A26="","",IF(H26=0,"مطابق",IF(H26&lt;0,"کسری","اضافی")))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9"/>
      <c r="H27" s="9">
        <f>=IF(A27="","",G27-F27)</f>
      </c>
      <c r="I27" s="10"/>
      <c r="J27" s="10">
        <f>=IF(A27="","",H27*I27)</f>
      </c>
      <c r="K27" s="8">
        <f>=IF(A27="","",IF(H27=0,"مطابق",IF(H27&lt;0,"کسری","اضافی")))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4"/>
      <c r="H28" s="4">
        <f>=IF(A28="","",G28-F28)</f>
      </c>
      <c r="I28" s="5"/>
      <c r="J28" s="5">
        <f>=IF(A28="","",H28*I28)</f>
      </c>
      <c r="K28" s="3">
        <f>=IF(A28="","",IF(H28=0,"مطابق",IF(H28&lt;0,"کسری","اضافی")))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9"/>
      <c r="H29" s="9">
        <f>=IF(A29="","",G29-F29)</f>
      </c>
      <c r="I29" s="10"/>
      <c r="J29" s="10">
        <f>=IF(A29="","",H29*I29)</f>
      </c>
      <c r="K29" s="8">
        <f>=IF(A29="","",IF(H29=0,"مطابق",IF(H29&lt;0,"کسری","اضافی")))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4"/>
      <c r="H30" s="4">
        <f>=IF(A30="","",G30-F30)</f>
      </c>
      <c r="I30" s="5"/>
      <c r="J30" s="5">
        <f>=IF(A30="","",H30*I30)</f>
      </c>
      <c r="K30" s="3">
        <f>=IF(A30="","",IF(H30=0,"مطابق",IF(H30&lt;0,"کسری","اضافی")))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9"/>
      <c r="H31" s="9">
        <f>=IF(A31="","",G31-F31)</f>
      </c>
      <c r="I31" s="10"/>
      <c r="J31" s="10">
        <f>=IF(A31="","",H31*I31)</f>
      </c>
      <c r="K31" s="8">
        <f>=IF(A31="","",IF(H31=0,"مطابق",IF(H31&lt;0,"کسری","اضافی")))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4"/>
      <c r="H32" s="4">
        <f>=IF(A32="","",G32-F32)</f>
      </c>
      <c r="I32" s="5"/>
      <c r="J32" s="5">
        <f>=IF(A32="","",H32*I32)</f>
      </c>
      <c r="K32" s="3">
        <f>=IF(A32="","",IF(H32=0,"مطابق",IF(H32&lt;0,"کسری","اضافی")))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9"/>
      <c r="H33" s="9">
        <f>=IF(A33="","",G33-F33)</f>
      </c>
      <c r="I33" s="10"/>
      <c r="J33" s="10">
        <f>=IF(A33="","",H33*I33)</f>
      </c>
      <c r="K33" s="8">
        <f>=IF(A33="","",IF(H33=0,"مطابق",IF(H33&lt;0,"کسری","اضافی")))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4"/>
      <c r="H34" s="4">
        <f>=IF(A34="","",G34-F34)</f>
      </c>
      <c r="I34" s="5"/>
      <c r="J34" s="5">
        <f>=IF(A34="","",H34*I34)</f>
      </c>
      <c r="K34" s="3">
        <f>=IF(A34="","",IF(H34=0,"مطابق",IF(H34&lt;0,"کسری","اضافی")))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9"/>
      <c r="H35" s="9">
        <f>=IF(A35="","",G35-F35)</f>
      </c>
      <c r="I35" s="10"/>
      <c r="J35" s="10">
        <f>=IF(A35="","",H35*I35)</f>
      </c>
      <c r="K35" s="8">
        <f>=IF(A35="","",IF(H35=0,"مطابق",IF(H35&lt;0,"کسری","اضافی")))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4"/>
      <c r="H36" s="4">
        <f>=IF(A36="","",G36-F36)</f>
      </c>
      <c r="I36" s="5"/>
      <c r="J36" s="5">
        <f>=IF(A36="","",H36*I36)</f>
      </c>
      <c r="K36" s="3">
        <f>=IF(A36="","",IF(H36=0,"مطابق",IF(H36&lt;0,"کسری","اضافی")))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9"/>
      <c r="H37" s="9">
        <f>=IF(A37="","",G37-F37)</f>
      </c>
      <c r="I37" s="10"/>
      <c r="J37" s="10">
        <f>=IF(A37="","",H37*I37)</f>
      </c>
      <c r="K37" s="8">
        <f>=IF(A37="","",IF(H37=0,"مطابق",IF(H37&lt;0,"کسری","اضافی")))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4"/>
      <c r="H38" s="4">
        <f>=IF(A38="","",G38-F38)</f>
      </c>
      <c r="I38" s="5"/>
      <c r="J38" s="5">
        <f>=IF(A38="","",H38*I38)</f>
      </c>
      <c r="K38" s="3">
        <f>=IF(A38="","",IF(H38=0,"مطابق",IF(H38&lt;0,"کسری","اضافی")))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9"/>
      <c r="H39" s="9">
        <f>=IF(A39="","",G39-F39)</f>
      </c>
      <c r="I39" s="10"/>
      <c r="J39" s="10">
        <f>=IF(A39="","",H39*I39)</f>
      </c>
      <c r="K39" s="8">
        <f>=IF(A39="","",IF(H39=0,"مطابق",IF(H39&lt;0,"کسری","اضافی")))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4"/>
      <c r="H40" s="4">
        <f>=IF(A40="","",G40-F40)</f>
      </c>
      <c r="I40" s="5"/>
      <c r="J40" s="5">
        <f>=IF(A40="","",H40*I40)</f>
      </c>
      <c r="K40" s="3">
        <f>=IF(A40="","",IF(H40=0,"مطابق",IF(H40&lt;0,"کسری","اضافی")))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9"/>
      <c r="H41" s="9">
        <f>=IF(A41="","",G41-F41)</f>
      </c>
      <c r="I41" s="10"/>
      <c r="J41" s="10">
        <f>=IF(A41="","",H41*I41)</f>
      </c>
      <c r="K41" s="8">
        <f>=IF(A41="","",IF(H41=0,"مطابق",IF(H41&lt;0,"کسری","اضافی")))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4"/>
      <c r="H42" s="4">
        <f>=IF(A42="","",G42-F42)</f>
      </c>
      <c r="I42" s="5"/>
      <c r="J42" s="5">
        <f>=IF(A42="","",H42*I42)</f>
      </c>
      <c r="K42" s="3">
        <f>=IF(A42="","",IF(H42=0,"مطابق",IF(H42&lt;0,"کسری","اضافی")))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9"/>
      <c r="H43" s="9">
        <f>=IF(A43="","",G43-F43)</f>
      </c>
      <c r="I43" s="10"/>
      <c r="J43" s="10">
        <f>=IF(A43="","",H43*I43)</f>
      </c>
      <c r="K43" s="8">
        <f>=IF(A43="","",IF(H43=0,"مطابق",IF(H43&lt;0,"کسری","اضافی")))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4"/>
      <c r="H44" s="4">
        <f>=IF(A44="","",G44-F44)</f>
      </c>
      <c r="I44" s="5"/>
      <c r="J44" s="5">
        <f>=IF(A44="","",H44*I44)</f>
      </c>
      <c r="K44" s="3">
        <f>=IF(A44="","",IF(H44=0,"مطابق",IF(H44&lt;0,"کسری","اضافی")))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9"/>
      <c r="H45" s="9">
        <f>=IF(A45="","",G45-F45)</f>
      </c>
      <c r="I45" s="10"/>
      <c r="J45" s="10">
        <f>=IF(A45="","",H45*I45)</f>
      </c>
      <c r="K45" s="8">
        <f>=IF(A45="","",IF(H45=0,"مطابق",IF(H45&lt;0,"کسری","اضافی")))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4"/>
      <c r="H46" s="4">
        <f>=IF(A46="","",G46-F46)</f>
      </c>
      <c r="I46" s="5"/>
      <c r="J46" s="5">
        <f>=IF(A46="","",H46*I46)</f>
      </c>
      <c r="K46" s="3">
        <f>=IF(A46="","",IF(H46=0,"مطابق",IF(H46&lt;0,"کسری","اضافی")))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9"/>
      <c r="H47" s="9">
        <f>=IF(A47="","",G47-F47)</f>
      </c>
      <c r="I47" s="10"/>
      <c r="J47" s="10">
        <f>=IF(A47="","",H47*I47)</f>
      </c>
      <c r="K47" s="8">
        <f>=IF(A47="","",IF(H47=0,"مطابق",IF(H47&lt;0,"کسری","اضافی")))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4"/>
      <c r="H48" s="4">
        <f>=IF(A48="","",G48-F48)</f>
      </c>
      <c r="I48" s="5"/>
      <c r="J48" s="5">
        <f>=IF(A48="","",H48*I48)</f>
      </c>
      <c r="K48" s="3">
        <f>=IF(A48="","",IF(H48=0,"مطابق",IF(H48&lt;0,"کسری","اضافی")))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9"/>
      <c r="H49" s="9">
        <f>=IF(A49="","",G49-F49)</f>
      </c>
      <c r="I49" s="10"/>
      <c r="J49" s="10">
        <f>=IF(A49="","",H49*I49)</f>
      </c>
      <c r="K49" s="8">
        <f>=IF(A49="","",IF(H49=0,"مطابق",IF(H49&lt;0,"کسری","اضافی")))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4"/>
      <c r="H50" s="4">
        <f>=IF(A50="","",G50-F50)</f>
      </c>
      <c r="I50" s="5"/>
      <c r="J50" s="5">
        <f>=IF(A50="","",H50*I50)</f>
      </c>
      <c r="K50" s="3">
        <f>=IF(A50="","",IF(H50=0,"مطابق",IF(H50&lt;0,"کسری","اضافی")))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9"/>
      <c r="H51" s="9">
        <f>=IF(A51="","",G51-F51)</f>
      </c>
      <c r="I51" s="10"/>
      <c r="J51" s="10">
        <f>=IF(A51="","",H51*I51)</f>
      </c>
      <c r="K51" s="8">
        <f>=IF(A51="","",IF(H51=0,"مطابق",IF(H51&lt;0,"کسری","اضافی")))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4"/>
      <c r="H52" s="4">
        <f>=IF(A52="","",G52-F52)</f>
      </c>
      <c r="I52" s="5"/>
      <c r="J52" s="5">
        <f>=IF(A52="","",H52*I52)</f>
      </c>
      <c r="K52" s="3">
        <f>=IF(A52="","",IF(H52=0,"مطابق",IF(H52&lt;0,"کسری","اضافی")))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9"/>
      <c r="H53" s="9">
        <f>=IF(A53="","",G53-F53)</f>
      </c>
      <c r="I53" s="10"/>
      <c r="J53" s="10">
        <f>=IF(A53="","",H53*I53)</f>
      </c>
      <c r="K53" s="8">
        <f>=IF(A53="","",IF(H53=0,"مطابق",IF(H53&lt;0,"کسری","اضافی")))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4"/>
      <c r="H54" s="4">
        <f>=IF(A54="","",G54-F54)</f>
      </c>
      <c r="I54" s="5"/>
      <c r="J54" s="5">
        <f>=IF(A54="","",H54*I54)</f>
      </c>
      <c r="K54" s="3">
        <f>=IF(A54="","",IF(H54=0,"مطابق",IF(H54&lt;0,"کسری","اضافی")))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9"/>
      <c r="H55" s="9">
        <f>=IF(A55="","",G55-F55)</f>
      </c>
      <c r="I55" s="10"/>
      <c r="J55" s="10">
        <f>=IF(A55="","",H55*I55)</f>
      </c>
      <c r="K55" s="8">
        <f>=IF(A55="","",IF(H55=0,"مطابق",IF(H55&lt;0,"کسری","اضافی")))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4"/>
      <c r="H56" s="4">
        <f>=IF(A56="","",G56-F56)</f>
      </c>
      <c r="I56" s="5"/>
      <c r="J56" s="5">
        <f>=IF(A56="","",H56*I56)</f>
      </c>
      <c r="K56" s="3">
        <f>=IF(A56="","",IF(H56=0,"مطابق",IF(H56&lt;0,"کسری","اضافی")))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9"/>
      <c r="H57" s="9">
        <f>=IF(A57="","",G57-F57)</f>
      </c>
      <c r="I57" s="10"/>
      <c r="J57" s="10">
        <f>=IF(A57="","",H57*I57)</f>
      </c>
      <c r="K57" s="8">
        <f>=IF(A57="","",IF(H57=0,"مطابق",IF(H57&lt;0,"کسری","اضافی")))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4"/>
      <c r="H58" s="4">
        <f>=IF(A58="","",G58-F58)</f>
      </c>
      <c r="I58" s="5"/>
      <c r="J58" s="5">
        <f>=IF(A58="","",H58*I58)</f>
      </c>
      <c r="K58" s="3">
        <f>=IF(A58="","",IF(H58=0,"مطابق",IF(H58&lt;0,"کسری","اضافی")))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9"/>
      <c r="H59" s="9">
        <f>=IF(A59="","",G59-F59)</f>
      </c>
      <c r="I59" s="10"/>
      <c r="J59" s="10">
        <f>=IF(A59="","",H59*I59)</f>
      </c>
      <c r="K59" s="8">
        <f>=IF(A59="","",IF(H59=0,"مطابق",IF(H59&lt;0,"کسری","اضافی")))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4"/>
      <c r="H60" s="4">
        <f>=IF(A60="","",G60-F60)</f>
      </c>
      <c r="I60" s="5"/>
      <c r="J60" s="5">
        <f>=IF(A60="","",H60*I60)</f>
      </c>
      <c r="K60" s="3">
        <f>=IF(A60="","",IF(H60=0,"مطابق",IF(H60&lt;0,"کسری","اضافی")))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9"/>
      <c r="H61" s="9">
        <f>=IF(A61="","",G61-F61)</f>
      </c>
      <c r="I61" s="10"/>
      <c r="J61" s="10">
        <f>=IF(A61="","",H61*I61)</f>
      </c>
      <c r="K61" s="8">
        <f>=IF(A61="","",IF(H61=0,"مطابق",IF(H61&lt;0,"کسری","اضافی")))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4"/>
      <c r="H62" s="4">
        <f>=IF(A62="","",G62-F62)</f>
      </c>
      <c r="I62" s="5"/>
      <c r="J62" s="5">
        <f>=IF(A62="","",H62*I62)</f>
      </c>
      <c r="K62" s="3">
        <f>=IF(A62="","",IF(H62=0,"مطابق",IF(H62&lt;0,"کسری","اضافی")))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9"/>
      <c r="H63" s="9">
        <f>=IF(A63="","",G63-F63)</f>
      </c>
      <c r="I63" s="10"/>
      <c r="J63" s="10">
        <f>=IF(A63="","",H63*I63)</f>
      </c>
      <c r="K63" s="8">
        <f>=IF(A63="","",IF(H63=0,"مطابق",IF(H63&lt;0,"کسری","اضافی")))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4"/>
      <c r="H64" s="4">
        <f>=IF(A64="","",G64-F64)</f>
      </c>
      <c r="I64" s="5"/>
      <c r="J64" s="5">
        <f>=IF(A64="","",H64*I64)</f>
      </c>
      <c r="K64" s="3">
        <f>=IF(A64="","",IF(H64=0,"مطابق",IF(H64&lt;0,"کسری","اضافی")))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9"/>
      <c r="H65" s="9">
        <f>=IF(A65="","",G65-F65)</f>
      </c>
      <c r="I65" s="10"/>
      <c r="J65" s="10">
        <f>=IF(A65="","",H65*I65)</f>
      </c>
      <c r="K65" s="8">
        <f>=IF(A65="","",IF(H65=0,"مطابق",IF(H65&lt;0,"کسری","اضافی")))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4"/>
      <c r="H66" s="4">
        <f>=IF(A66="","",G66-F66)</f>
      </c>
      <c r="I66" s="5"/>
      <c r="J66" s="5">
        <f>=IF(A66="","",H66*I66)</f>
      </c>
      <c r="K66" s="3">
        <f>=IF(A66="","",IF(H66=0,"مطابق",IF(H66&lt;0,"کسری","اضافی")))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9"/>
      <c r="H67" s="9">
        <f>=IF(A67="","",G67-F67)</f>
      </c>
      <c r="I67" s="10"/>
      <c r="J67" s="10">
        <f>=IF(A67="","",H67*I67)</f>
      </c>
      <c r="K67" s="8">
        <f>=IF(A67="","",IF(H67=0,"مطابق",IF(H67&lt;0,"کسری","اضافی")))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4"/>
      <c r="H68" s="4">
        <f>=IF(A68="","",G68-F68)</f>
      </c>
      <c r="I68" s="5"/>
      <c r="J68" s="5">
        <f>=IF(A68="","",H68*I68)</f>
      </c>
      <c r="K68" s="3">
        <f>=IF(A68="","",IF(H68=0,"مطابق",IF(H68&lt;0,"کسری","اضافی")))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9"/>
      <c r="H69" s="9">
        <f>=IF(A69="","",G69-F69)</f>
      </c>
      <c r="I69" s="10"/>
      <c r="J69" s="10">
        <f>=IF(A69="","",H69*I69)</f>
      </c>
      <c r="K69" s="8">
        <f>=IF(A69="","",IF(H69=0,"مطابق",IF(H69&lt;0,"کسری","اضافی")))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4"/>
      <c r="H70" s="4">
        <f>=IF(A70="","",G70-F70)</f>
      </c>
      <c r="I70" s="5"/>
      <c r="J70" s="5">
        <f>=IF(A70="","",H70*I70)</f>
      </c>
      <c r="K70" s="3">
        <f>=IF(A70="","",IF(H70=0,"مطابق",IF(H70&lt;0,"کسری","اضافی")))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9"/>
      <c r="H71" s="9">
        <f>=IF(A71="","",G71-F71)</f>
      </c>
      <c r="I71" s="10"/>
      <c r="J71" s="10">
        <f>=IF(A71="","",H71*I71)</f>
      </c>
      <c r="K71" s="8">
        <f>=IF(A71="","",IF(H71=0,"مطابق",IF(H71&lt;0,"کسری","اضافی")))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4"/>
      <c r="H72" s="4">
        <f>=IF(A72="","",G72-F72)</f>
      </c>
      <c r="I72" s="5"/>
      <c r="J72" s="5">
        <f>=IF(A72="","",H72*I72)</f>
      </c>
      <c r="K72" s="3">
        <f>=IF(A72="","",IF(H72=0,"مطابق",IF(H72&lt;0,"کسری","اضافی")))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9"/>
      <c r="H73" s="9">
        <f>=IF(A73="","",G73-F73)</f>
      </c>
      <c r="I73" s="10"/>
      <c r="J73" s="10">
        <f>=IF(A73="","",H73*I73)</f>
      </c>
      <c r="K73" s="8">
        <f>=IF(A73="","",IF(H73=0,"مطابق",IF(H73&lt;0,"کسری","اضافی")))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4"/>
      <c r="H74" s="4">
        <f>=IF(A74="","",G74-F74)</f>
      </c>
      <c r="I74" s="5"/>
      <c r="J74" s="5">
        <f>=IF(A74="","",H74*I74)</f>
      </c>
      <c r="K74" s="3">
        <f>=IF(A74="","",IF(H74=0,"مطابق",IF(H74&lt;0,"کسری","اضافی")))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9"/>
      <c r="H75" s="9">
        <f>=IF(A75="","",G75-F75)</f>
      </c>
      <c r="I75" s="10"/>
      <c r="J75" s="10">
        <f>=IF(A75="","",H75*I75)</f>
      </c>
      <c r="K75" s="8">
        <f>=IF(A75="","",IF(H75=0,"مطابق",IF(H75&lt;0,"کسری","اضافی")))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4"/>
      <c r="H76" s="4">
        <f>=IF(A76="","",G76-F76)</f>
      </c>
      <c r="I76" s="5"/>
      <c r="J76" s="5">
        <f>=IF(A76="","",H76*I76)</f>
      </c>
      <c r="K76" s="3">
        <f>=IF(A76="","",IF(H76=0,"مطابق",IF(H76&lt;0,"کسری","اضافی")))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9"/>
      <c r="H77" s="9">
        <f>=IF(A77="","",G77-F77)</f>
      </c>
      <c r="I77" s="10"/>
      <c r="J77" s="10">
        <f>=IF(A77="","",H77*I77)</f>
      </c>
      <c r="K77" s="8">
        <f>=IF(A77="","",IF(H77=0,"مطابق",IF(H77&lt;0,"کسری","اضافی")))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4"/>
      <c r="H78" s="4">
        <f>=IF(A78="","",G78-F78)</f>
      </c>
      <c r="I78" s="5"/>
      <c r="J78" s="5">
        <f>=IF(A78="","",H78*I78)</f>
      </c>
      <c r="K78" s="3">
        <f>=IF(A78="","",IF(H78=0,"مطابق",IF(H78&lt;0,"کسری","اضافی")))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9"/>
      <c r="H79" s="9">
        <f>=IF(A79="","",G79-F79)</f>
      </c>
      <c r="I79" s="10"/>
      <c r="J79" s="10">
        <f>=IF(A79="","",H79*I79)</f>
      </c>
      <c r="K79" s="8">
        <f>=IF(A79="","",IF(H79=0,"مطابق",IF(H79&lt;0,"کسری","اضافی")))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4"/>
      <c r="H80" s="4">
        <f>=IF(A80="","",G80-F80)</f>
      </c>
      <c r="I80" s="5"/>
      <c r="J80" s="5">
        <f>=IF(A80="","",H80*I80)</f>
      </c>
      <c r="K80" s="3">
        <f>=IF(A80="","",IF(H80=0,"مطابق",IF(H80&lt;0,"کسری","اضافی")))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9"/>
      <c r="H81" s="9">
        <f>=IF(A81="","",G81-F81)</f>
      </c>
      <c r="I81" s="10"/>
      <c r="J81" s="10">
        <f>=IF(A81="","",H81*I81)</f>
      </c>
      <c r="K81" s="8">
        <f>=IF(A81="","",IF(H81=0,"مطابق",IF(H81&lt;0,"کسری","اضافی")))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4"/>
      <c r="H82" s="4">
        <f>=IF(A82="","",G82-F82)</f>
      </c>
      <c r="I82" s="5"/>
      <c r="J82" s="5">
        <f>=IF(A82="","",H82*I82)</f>
      </c>
      <c r="K82" s="3">
        <f>=IF(A82="","",IF(H82=0,"مطابق",IF(H82&lt;0,"کسری","اضافی")))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9"/>
      <c r="H83" s="9">
        <f>=IF(A83="","",G83-F83)</f>
      </c>
      <c r="I83" s="10"/>
      <c r="J83" s="10">
        <f>=IF(A83="","",H83*I83)</f>
      </c>
      <c r="K83" s="8">
        <f>=IF(A83="","",IF(H83=0,"مطابق",IF(H83&lt;0,"کسری","اضافی")))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4"/>
      <c r="H84" s="4">
        <f>=IF(A84="","",G84-F84)</f>
      </c>
      <c r="I84" s="5"/>
      <c r="J84" s="5">
        <f>=IF(A84="","",H84*I84)</f>
      </c>
      <c r="K84" s="3">
        <f>=IF(A84="","",IF(H84=0,"مطابق",IF(H84&lt;0,"کسری","اضافی")))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9"/>
      <c r="H85" s="9">
        <f>=IF(A85="","",G85-F85)</f>
      </c>
      <c r="I85" s="10"/>
      <c r="J85" s="10">
        <f>=IF(A85="","",H85*I85)</f>
      </c>
      <c r="K85" s="8">
        <f>=IF(A85="","",IF(H85=0,"مطابق",IF(H85&lt;0,"کسری","اضافی")))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4"/>
      <c r="H86" s="4">
        <f>=IF(A86="","",G86-F86)</f>
      </c>
      <c r="I86" s="5"/>
      <c r="J86" s="5">
        <f>=IF(A86="","",H86*I86)</f>
      </c>
      <c r="K86" s="3">
        <f>=IF(A86="","",IF(H86=0,"مطابق",IF(H86&lt;0,"کسری","اضافی")))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9"/>
      <c r="H87" s="9">
        <f>=IF(A87="","",G87-F87)</f>
      </c>
      <c r="I87" s="10"/>
      <c r="J87" s="10">
        <f>=IF(A87="","",H87*I87)</f>
      </c>
      <c r="K87" s="8">
        <f>=IF(A87="","",IF(H87=0,"مطابق",IF(H87&lt;0,"کسری","اضافی")))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4"/>
      <c r="H88" s="4">
        <f>=IF(A88="","",G88-F88)</f>
      </c>
      <c r="I88" s="5"/>
      <c r="J88" s="5">
        <f>=IF(A88="","",H88*I88)</f>
      </c>
      <c r="K88" s="3">
        <f>=IF(A88="","",IF(H88=0,"مطابق",IF(H88&lt;0,"کسری","اضافی")))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9"/>
      <c r="H89" s="9">
        <f>=IF(A89="","",G89-F89)</f>
      </c>
      <c r="I89" s="10"/>
      <c r="J89" s="10">
        <f>=IF(A89="","",H89*I89)</f>
      </c>
      <c r="K89" s="8">
        <f>=IF(A89="","",IF(H89=0,"مطابق",IF(H89&lt;0,"کسری","اضافی")))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4"/>
      <c r="H90" s="4">
        <f>=IF(A90="","",G90-F90)</f>
      </c>
      <c r="I90" s="5"/>
      <c r="J90" s="5">
        <f>=IF(A90="","",H90*I90)</f>
      </c>
      <c r="K90" s="3">
        <f>=IF(A90="","",IF(H90=0,"مطابق",IF(H90&lt;0,"کسری","اضافی")))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9"/>
      <c r="H91" s="9">
        <f>=IF(A91="","",G91-F91)</f>
      </c>
      <c r="I91" s="10"/>
      <c r="J91" s="10">
        <f>=IF(A91="","",H91*I91)</f>
      </c>
      <c r="K91" s="8">
        <f>=IF(A91="","",IF(H91=0,"مطابق",IF(H91&lt;0,"کسری","اضافی")))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4"/>
      <c r="H92" s="4">
        <f>=IF(A92="","",G92-F92)</f>
      </c>
      <c r="I92" s="5"/>
      <c r="J92" s="5">
        <f>=IF(A92="","",H92*I92)</f>
      </c>
      <c r="K92" s="3">
        <f>=IF(A92="","",IF(H92=0,"مطابق",IF(H92&lt;0,"کسری","اضافی")))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9"/>
      <c r="H93" s="9">
        <f>=IF(A93="","",G93-F93)</f>
      </c>
      <c r="I93" s="10"/>
      <c r="J93" s="10">
        <f>=IF(A93="","",H93*I93)</f>
      </c>
      <c r="K93" s="8">
        <f>=IF(A93="","",IF(H93=0,"مطابق",IF(H93&lt;0,"کسری","اضافی")))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4"/>
      <c r="H94" s="4">
        <f>=IF(A94="","",G94-F94)</f>
      </c>
      <c r="I94" s="5"/>
      <c r="J94" s="5">
        <f>=IF(A94="","",H94*I94)</f>
      </c>
      <c r="K94" s="3">
        <f>=IF(A94="","",IF(H94=0,"مطابق",IF(H94&lt;0,"کسری","اضافی")))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9"/>
      <c r="H95" s="9">
        <f>=IF(A95="","",G95-F95)</f>
      </c>
      <c r="I95" s="10"/>
      <c r="J95" s="10">
        <f>=IF(A95="","",H95*I95)</f>
      </c>
      <c r="K95" s="8">
        <f>=IF(A95="","",IF(H95=0,"مطابق",IF(H95&lt;0,"کسری","اضافی")))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4"/>
      <c r="H96" s="4">
        <f>=IF(A96="","",G96-F96)</f>
      </c>
      <c r="I96" s="5"/>
      <c r="J96" s="5">
        <f>=IF(A96="","",H96*I96)</f>
      </c>
      <c r="K96" s="3">
        <f>=IF(A96="","",IF(H96=0,"مطابق",IF(H96&lt;0,"کسری","اضافی")))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9"/>
      <c r="H97" s="9">
        <f>=IF(A97="","",G97-F97)</f>
      </c>
      <c r="I97" s="10"/>
      <c r="J97" s="10">
        <f>=IF(A97="","",H97*I97)</f>
      </c>
      <c r="K97" s="8">
        <f>=IF(A97="","",IF(H97=0,"مطابق",IF(H97&lt;0,"کسری","اضافی")))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4"/>
      <c r="H98" s="4">
        <f>=IF(A98="","",G98-F98)</f>
      </c>
      <c r="I98" s="5"/>
      <c r="J98" s="5">
        <f>=IF(A98="","",H98*I98)</f>
      </c>
      <c r="K98" s="3">
        <f>=IF(A98="","",IF(H98=0,"مطابق",IF(H98&lt;0,"کسری","اضافی")))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9"/>
      <c r="H99" s="9">
        <f>=IF(A99="","",G99-F99)</f>
      </c>
      <c r="I99" s="10"/>
      <c r="J99" s="10">
        <f>=IF(A99="","",H99*I99)</f>
      </c>
      <c r="K99" s="8">
        <f>=IF(A99="","",IF(H99=0,"مطابق",IF(H99&lt;0,"کسری","اضافی")))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4"/>
      <c r="H100" s="4">
        <f>=IF(A100="","",G100-F100)</f>
      </c>
      <c r="I100" s="5"/>
      <c r="J100" s="5">
        <f>=IF(A100="","",H100*I100)</f>
      </c>
      <c r="K100" s="3">
        <f>=IF(A100="","",IF(H100=0,"مطابق",IF(H100&lt;0,"کسری","اضافی")))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9"/>
      <c r="H101" s="9">
        <f>=IF(A101="","",G101-F101)</f>
      </c>
      <c r="I101" s="10"/>
      <c r="J101" s="10">
        <f>=IF(A101="","",H101*I101)</f>
      </c>
      <c r="K101" s="8">
        <f>=IF(A101="","",IF(H101=0,"مطابق",IF(H101&lt;0,"کسری","اضافی")))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4"/>
      <c r="H102" s="4">
        <f>=IF(A102="","",G102-F102)</f>
      </c>
      <c r="I102" s="5"/>
      <c r="J102" s="5">
        <f>=IF(A102="","",H102*I102)</f>
      </c>
      <c r="K102" s="3">
        <f>=IF(A102="","",IF(H102=0,"مطابق",IF(H102&lt;0,"کسری","اضافی")))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9"/>
      <c r="H103" s="9">
        <f>=IF(A103="","",G103-F103)</f>
      </c>
      <c r="I103" s="10"/>
      <c r="J103" s="10">
        <f>=IF(A103="","",H103*I103)</f>
      </c>
      <c r="K103" s="8">
        <f>=IF(A103="","",IF(H103=0,"مطابق",IF(H103&lt;0,"کسری","اضافی")))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4"/>
      <c r="H104" s="4">
        <f>=IF(A104="","",G104-F104)</f>
      </c>
      <c r="I104" s="5"/>
      <c r="J104" s="5">
        <f>=IF(A104="","",H104*I104)</f>
      </c>
      <c r="K104" s="3">
        <f>=IF(A104="","",IF(H104=0,"مطابق",IF(H104&lt;0,"کسری","اضافی")))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9"/>
      <c r="H105" s="9">
        <f>=IF(A105="","",G105-F105)</f>
      </c>
      <c r="I105" s="10"/>
      <c r="J105" s="10">
        <f>=IF(A105="","",H105*I105)</f>
      </c>
      <c r="K105" s="8">
        <f>=IF(A105="","",IF(H105=0,"مطابق",IF(H105&lt;0,"کسری","اضافی")))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4"/>
      <c r="H106" s="4">
        <f>=IF(A106="","",G106-F106)</f>
      </c>
      <c r="I106" s="5"/>
      <c r="J106" s="5">
        <f>=IF(A106="","",H106*I106)</f>
      </c>
      <c r="K106" s="3">
        <f>=IF(A106="","",IF(H106=0,"مطابق",IF(H106&lt;0,"کسری","اضافی")))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9"/>
      <c r="H107" s="9">
        <f>=IF(A107="","",G107-F107)</f>
      </c>
      <c r="I107" s="10"/>
      <c r="J107" s="10">
        <f>=IF(A107="","",H107*I107)</f>
      </c>
      <c r="K107" s="8">
        <f>=IF(A107="","",IF(H107=0,"مطابق",IF(H107&lt;0,"کسری","اضافی")))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4"/>
      <c r="H108" s="4">
        <f>=IF(A108="","",G108-F108)</f>
      </c>
      <c r="I108" s="5"/>
      <c r="J108" s="5">
        <f>=IF(A108="","",H108*I108)</f>
      </c>
      <c r="K108" s="3">
        <f>=IF(A108="","",IF(H108=0,"مطابق",IF(H108&lt;0,"کسری","اضافی")))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9"/>
      <c r="H109" s="9">
        <f>=IF(A109="","",G109-F109)</f>
      </c>
      <c r="I109" s="10"/>
      <c r="J109" s="10">
        <f>=IF(A109="","",H109*I109)</f>
      </c>
      <c r="K109" s="8">
        <f>=IF(A109="","",IF(H109=0,"مطابق",IF(H109&lt;0,"کسری","اضافی")))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4"/>
      <c r="H110" s="4">
        <f>=IF(A110="","",G110-F110)</f>
      </c>
      <c r="I110" s="5"/>
      <c r="J110" s="5">
        <f>=IF(A110="","",H110*I110)</f>
      </c>
      <c r="K110" s="3">
        <f>=IF(A110="","",IF(H110=0,"مطابق",IF(H110&lt;0,"کسری","اضافی")))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9"/>
      <c r="H111" s="9">
        <f>=IF(A111="","",G111-F111)</f>
      </c>
      <c r="I111" s="10"/>
      <c r="J111" s="10">
        <f>=IF(A111="","",H111*I111)</f>
      </c>
      <c r="K111" s="8">
        <f>=IF(A111="","",IF(H111=0,"مطابق",IF(H111&lt;0,"کسری","اضافی")))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4"/>
      <c r="H112" s="4">
        <f>=IF(A112="","",G112-F112)</f>
      </c>
      <c r="I112" s="5"/>
      <c r="J112" s="5">
        <f>=IF(A112="","",H112*I112)</f>
      </c>
      <c r="K112" s="3">
        <f>=IF(A112="","",IF(H112=0,"مطابق",IF(H112&lt;0,"کسری","اضافی")))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9"/>
      <c r="H113" s="9">
        <f>=IF(A113="","",G113-F113)</f>
      </c>
      <c r="I113" s="10"/>
      <c r="J113" s="10">
        <f>=IF(A113="","",H113*I113)</f>
      </c>
      <c r="K113" s="8">
        <f>=IF(A113="","",IF(H113=0,"مطابق",IF(H113&lt;0,"کسری","اضافی")))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4"/>
      <c r="H114" s="4">
        <f>=IF(A114="","",G114-F114)</f>
      </c>
      <c r="I114" s="5"/>
      <c r="J114" s="5">
        <f>=IF(A114="","",H114*I114)</f>
      </c>
      <c r="K114" s="3">
        <f>=IF(A114="","",IF(H114=0,"مطابق",IF(H114&lt;0,"کسری","اضافی")))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9"/>
      <c r="H115" s="9">
        <f>=IF(A115="","",G115-F115)</f>
      </c>
      <c r="I115" s="10"/>
      <c r="J115" s="10">
        <f>=IF(A115="","",H115*I115)</f>
      </c>
      <c r="K115" s="8">
        <f>=IF(A115="","",IF(H115=0,"مطابق",IF(H115&lt;0,"کسری","اضافی")))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4"/>
      <c r="H116" s="4">
        <f>=IF(A116="","",G116-F116)</f>
      </c>
      <c r="I116" s="5"/>
      <c r="J116" s="5">
        <f>=IF(A116="","",H116*I116)</f>
      </c>
      <c r="K116" s="3">
        <f>=IF(A116="","",IF(H116=0,"مطابق",IF(H116&lt;0,"کسری","اضافی")))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9"/>
      <c r="H117" s="9">
        <f>=IF(A117="","",G117-F117)</f>
      </c>
      <c r="I117" s="10"/>
      <c r="J117" s="10">
        <f>=IF(A117="","",H117*I117)</f>
      </c>
      <c r="K117" s="8">
        <f>=IF(A117="","",IF(H117=0,"مطابق",IF(H117&lt;0,"کسری","اضافی")))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4"/>
      <c r="H118" s="4">
        <f>=IF(A118="","",G118-F118)</f>
      </c>
      <c r="I118" s="5"/>
      <c r="J118" s="5">
        <f>=IF(A118="","",H118*I118)</f>
      </c>
      <c r="K118" s="3">
        <f>=IF(A118="","",IF(H118=0,"مطابق",IF(H118&lt;0,"کسری","اضافی")))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9"/>
      <c r="H119" s="9">
        <f>=IF(A119="","",G119-F119)</f>
      </c>
      <c r="I119" s="10"/>
      <c r="J119" s="10">
        <f>=IF(A119="","",H119*I119)</f>
      </c>
      <c r="K119" s="8">
        <f>=IF(A119="","",IF(H119=0,"مطابق",IF(H119&lt;0,"کسری","اضافی")))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4"/>
      <c r="H120" s="4">
        <f>=IF(A120="","",G120-F120)</f>
      </c>
      <c r="I120" s="5"/>
      <c r="J120" s="5">
        <f>=IF(A120="","",H120*I120)</f>
      </c>
      <c r="K120" s="3">
        <f>=IF(A120="","",IF(H120=0,"مطابق",IF(H120&lt;0,"کسری","اضافی")))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9"/>
      <c r="H121" s="9">
        <f>=IF(A121="","",G121-F121)</f>
      </c>
      <c r="I121" s="10"/>
      <c r="J121" s="10">
        <f>=IF(A121="","",H121*I121)</f>
      </c>
      <c r="K121" s="8">
        <f>=IF(A121="","",IF(H121=0,"مطابق",IF(H121&lt;0,"کسری","اضافی")))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4"/>
      <c r="H122" s="4">
        <f>=IF(A122="","",G122-F122)</f>
      </c>
      <c r="I122" s="5"/>
      <c r="J122" s="5">
        <f>=IF(A122="","",H122*I122)</f>
      </c>
      <c r="K122" s="3">
        <f>=IF(A122="","",IF(H122=0,"مطابق",IF(H122&lt;0,"کسری","اضافی")))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9"/>
      <c r="H123" s="9">
        <f>=IF(A123="","",G123-F123)</f>
      </c>
      <c r="I123" s="10"/>
      <c r="J123" s="10">
        <f>=IF(A123="","",H123*I123)</f>
      </c>
      <c r="K123" s="8">
        <f>=IF(A123="","",IF(H123=0,"مطابق",IF(H123&lt;0,"کسری","اضافی")))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4"/>
      <c r="H124" s="4">
        <f>=IF(A124="","",G124-F124)</f>
      </c>
      <c r="I124" s="5"/>
      <c r="J124" s="5">
        <f>=IF(A124="","",H124*I124)</f>
      </c>
      <c r="K124" s="3">
        <f>=IF(A124="","",IF(H124=0,"مطابق",IF(H124&lt;0,"کسری","اضافی")))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9"/>
      <c r="H125" s="9">
        <f>=IF(A125="","",G125-F125)</f>
      </c>
      <c r="I125" s="10"/>
      <c r="J125" s="10">
        <f>=IF(A125="","",H125*I125)</f>
      </c>
      <c r="K125" s="8">
        <f>=IF(A125="","",IF(H125=0,"مطابق",IF(H125&lt;0,"کسری","اضافی")))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4"/>
      <c r="H126" s="4">
        <f>=IF(A126="","",G126-F126)</f>
      </c>
      <c r="I126" s="5"/>
      <c r="J126" s="5">
        <f>=IF(A126="","",H126*I126)</f>
      </c>
      <c r="K126" s="3">
        <f>=IF(A126="","",IF(H126=0,"مطابق",IF(H126&lt;0,"کسری","اضافی")))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9"/>
      <c r="H127" s="9">
        <f>=IF(A127="","",G127-F127)</f>
      </c>
      <c r="I127" s="10"/>
      <c r="J127" s="10">
        <f>=IF(A127="","",H127*I127)</f>
      </c>
      <c r="K127" s="8">
        <f>=IF(A127="","",IF(H127=0,"مطابق",IF(H127&lt;0,"کسری","اضافی")))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4"/>
      <c r="H128" s="4">
        <f>=IF(A128="","",G128-F128)</f>
      </c>
      <c r="I128" s="5"/>
      <c r="J128" s="5">
        <f>=IF(A128="","",H128*I128)</f>
      </c>
      <c r="K128" s="3">
        <f>=IF(A128="","",IF(H128=0,"مطابق",IF(H128&lt;0,"کسری","اضافی")))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9"/>
      <c r="H129" s="9">
        <f>=IF(A129="","",G129-F129)</f>
      </c>
      <c r="I129" s="10"/>
      <c r="J129" s="10">
        <f>=IF(A129="","",H129*I129)</f>
      </c>
      <c r="K129" s="8">
        <f>=IF(A129="","",IF(H129=0,"مطابق",IF(H129&lt;0,"کسری","اضافی")))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4"/>
      <c r="H130" s="4">
        <f>=IF(A130="","",G130-F130)</f>
      </c>
      <c r="I130" s="5"/>
      <c r="J130" s="5">
        <f>=IF(A130="","",H130*I130)</f>
      </c>
      <c r="K130" s="3">
        <f>=IF(A130="","",IF(H130=0,"مطابق",IF(H130&lt;0,"کسری","اضافی")))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9"/>
      <c r="H131" s="9">
        <f>=IF(A131="","",G131-F131)</f>
      </c>
      <c r="I131" s="10"/>
      <c r="J131" s="10">
        <f>=IF(A131="","",H131*I131)</f>
      </c>
      <c r="K131" s="8">
        <f>=IF(A131="","",IF(H131=0,"مطابق",IF(H131&lt;0,"کسری","اضافی")))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4"/>
      <c r="H132" s="4">
        <f>=IF(A132="","",G132-F132)</f>
      </c>
      <c r="I132" s="5"/>
      <c r="J132" s="5">
        <f>=IF(A132="","",H132*I132)</f>
      </c>
      <c r="K132" s="3">
        <f>=IF(A132="","",IF(H132=0,"مطابق",IF(H132&lt;0,"کسری","اضافی")))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9"/>
      <c r="H133" s="9">
        <f>=IF(A133="","",G133-F133)</f>
      </c>
      <c r="I133" s="10"/>
      <c r="J133" s="10">
        <f>=IF(A133="","",H133*I133)</f>
      </c>
      <c r="K133" s="8">
        <f>=IF(A133="","",IF(H133=0,"مطابق",IF(H133&lt;0,"کسری","اضافی")))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4"/>
      <c r="H134" s="4">
        <f>=IF(A134="","",G134-F134)</f>
      </c>
      <c r="I134" s="5"/>
      <c r="J134" s="5">
        <f>=IF(A134="","",H134*I134)</f>
      </c>
      <c r="K134" s="3">
        <f>=IF(A134="","",IF(H134=0,"مطابق",IF(H134&lt;0,"کسری","اضافی")))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9"/>
      <c r="H135" s="9">
        <f>=IF(A135="","",G135-F135)</f>
      </c>
      <c r="I135" s="10"/>
      <c r="J135" s="10">
        <f>=IF(A135="","",H135*I135)</f>
      </c>
      <c r="K135" s="8">
        <f>=IF(A135="","",IF(H135=0,"مطابق",IF(H135&lt;0,"کسری","اضافی")))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4"/>
      <c r="H136" s="4">
        <f>=IF(A136="","",G136-F136)</f>
      </c>
      <c r="I136" s="5"/>
      <c r="J136" s="5">
        <f>=IF(A136="","",H136*I136)</f>
      </c>
      <c r="K136" s="3">
        <f>=IF(A136="","",IF(H136=0,"مطابق",IF(H136&lt;0,"کسری","اضافی")))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9"/>
      <c r="H137" s="9">
        <f>=IF(A137="","",G137-F137)</f>
      </c>
      <c r="I137" s="10"/>
      <c r="J137" s="10">
        <f>=IF(A137="","",H137*I137)</f>
      </c>
      <c r="K137" s="8">
        <f>=IF(A137="","",IF(H137=0,"مطابق",IF(H137&lt;0,"کسری","اضافی")))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4"/>
      <c r="H138" s="4">
        <f>=IF(A138="","",G138-F138)</f>
      </c>
      <c r="I138" s="5"/>
      <c r="J138" s="5">
        <f>=IF(A138="","",H138*I138)</f>
      </c>
      <c r="K138" s="3">
        <f>=IF(A138="","",IF(H138=0,"مطابق",IF(H138&lt;0,"کسری","اضافی")))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9"/>
      <c r="H139" s="9">
        <f>=IF(A139="","",G139-F139)</f>
      </c>
      <c r="I139" s="10"/>
      <c r="J139" s="10">
        <f>=IF(A139="","",H139*I139)</f>
      </c>
      <c r="K139" s="8">
        <f>=IF(A139="","",IF(H139=0,"مطابق",IF(H139&lt;0,"کسری","اضافی")))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4"/>
      <c r="H140" s="4">
        <f>=IF(A140="","",G140-F140)</f>
      </c>
      <c r="I140" s="5"/>
      <c r="J140" s="5">
        <f>=IF(A140="","",H140*I140)</f>
      </c>
      <c r="K140" s="3">
        <f>=IF(A140="","",IF(H140=0,"مطابق",IF(H140&lt;0,"کسری","اضافی")))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9"/>
      <c r="H141" s="9">
        <f>=IF(A141="","",G141-F141)</f>
      </c>
      <c r="I141" s="10"/>
      <c r="J141" s="10">
        <f>=IF(A141="","",H141*I141)</f>
      </c>
      <c r="K141" s="8">
        <f>=IF(A141="","",IF(H141=0,"مطابق",IF(H141&lt;0,"کسری","اضافی")))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4"/>
      <c r="H142" s="4">
        <f>=IF(A142="","",G142-F142)</f>
      </c>
      <c r="I142" s="5"/>
      <c r="J142" s="5">
        <f>=IF(A142="","",H142*I142)</f>
      </c>
      <c r="K142" s="3">
        <f>=IF(A142="","",IF(H142=0,"مطابق",IF(H142&lt;0,"کسری","اضافی")))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9"/>
      <c r="H143" s="9">
        <f>=IF(A143="","",G143-F143)</f>
      </c>
      <c r="I143" s="10"/>
      <c r="J143" s="10">
        <f>=IF(A143="","",H143*I143)</f>
      </c>
      <c r="K143" s="8">
        <f>=IF(A143="","",IF(H143=0,"مطابق",IF(H143&lt;0,"کسری","اضافی")))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4"/>
      <c r="H144" s="4">
        <f>=IF(A144="","",G144-F144)</f>
      </c>
      <c r="I144" s="5"/>
      <c r="J144" s="5">
        <f>=IF(A144="","",H144*I144)</f>
      </c>
      <c r="K144" s="3">
        <f>=IF(A144="","",IF(H144=0,"مطابق",IF(H144&lt;0,"کسری","اضافی")))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9"/>
      <c r="H145" s="9">
        <f>=IF(A145="","",G145-F145)</f>
      </c>
      <c r="I145" s="10"/>
      <c r="J145" s="10">
        <f>=IF(A145="","",H145*I145)</f>
      </c>
      <c r="K145" s="8">
        <f>=IF(A145="","",IF(H145=0,"مطابق",IF(H145&lt;0,"کسری","اضافی")))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4"/>
      <c r="H146" s="4">
        <f>=IF(A146="","",G146-F146)</f>
      </c>
      <c r="I146" s="5"/>
      <c r="J146" s="5">
        <f>=IF(A146="","",H146*I146)</f>
      </c>
      <c r="K146" s="3">
        <f>=IF(A146="","",IF(H146=0,"مطابق",IF(H146&lt;0,"کسری","اضافی")))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9"/>
      <c r="H147" s="9">
        <f>=IF(A147="","",G147-F147)</f>
      </c>
      <c r="I147" s="10"/>
      <c r="J147" s="10">
        <f>=IF(A147="","",H147*I147)</f>
      </c>
      <c r="K147" s="8">
        <f>=IF(A147="","",IF(H147=0,"مطابق",IF(H147&lt;0,"کسری","اضافی")))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4"/>
      <c r="H148" s="4">
        <f>=IF(A148="","",G148-F148)</f>
      </c>
      <c r="I148" s="5"/>
      <c r="J148" s="5">
        <f>=IF(A148="","",H148*I148)</f>
      </c>
      <c r="K148" s="3">
        <f>=IF(A148="","",IF(H148=0,"مطابق",IF(H148&lt;0,"کسری","اضافی")))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9"/>
      <c r="H149" s="9">
        <f>=IF(A149="","",G149-F149)</f>
      </c>
      <c r="I149" s="10"/>
      <c r="J149" s="10">
        <f>=IF(A149="","",H149*I149)</f>
      </c>
      <c r="K149" s="8">
        <f>=IF(A149="","",IF(H149=0,"مطابق",IF(H149&lt;0,"کسری","اضافی")))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4"/>
      <c r="H150" s="4">
        <f>=IF(A150="","",G150-F150)</f>
      </c>
      <c r="I150" s="5"/>
      <c r="J150" s="5">
        <f>=IF(A150="","",H150*I150)</f>
      </c>
      <c r="K150" s="3">
        <f>=IF(A150="","",IF(H150=0,"مطابق",IF(H150&lt;0,"کسری","اضافی")))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9"/>
      <c r="H151" s="9">
        <f>=IF(A151="","",G151-F151)</f>
      </c>
      <c r="I151" s="10"/>
      <c r="J151" s="10">
        <f>=IF(A151="","",H151*I151)</f>
      </c>
      <c r="K151" s="8">
        <f>=IF(A151="","",IF(H151=0,"مطابق",IF(H151&lt;0,"کسری","اضافی")))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4"/>
      <c r="H152" s="4">
        <f>=IF(A152="","",G152-F152)</f>
      </c>
      <c r="I152" s="5"/>
      <c r="J152" s="5">
        <f>=IF(A152="","",H152*I152)</f>
      </c>
      <c r="K152" s="3">
        <f>=IF(A152="","",IF(H152=0,"مطابق",IF(H152&lt;0,"کسری","اضافی")))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9"/>
      <c r="H153" s="9">
        <f>=IF(A153="","",G153-F153)</f>
      </c>
      <c r="I153" s="10"/>
      <c r="J153" s="10">
        <f>=IF(A153="","",H153*I153)</f>
      </c>
      <c r="K153" s="8">
        <f>=IF(A153="","",IF(H153=0,"مطابق",IF(H153&lt;0,"کسری","اضافی")))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4"/>
      <c r="H154" s="4">
        <f>=IF(A154="","",G154-F154)</f>
      </c>
      <c r="I154" s="5"/>
      <c r="J154" s="5">
        <f>=IF(A154="","",H154*I154)</f>
      </c>
      <c r="K154" s="3">
        <f>=IF(A154="","",IF(H154=0,"مطابق",IF(H154&lt;0,"کسری","اضافی")))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9"/>
      <c r="H155" s="9">
        <f>=IF(A155="","",G155-F155)</f>
      </c>
      <c r="I155" s="10"/>
      <c r="J155" s="10">
        <f>=IF(A155="","",H155*I155)</f>
      </c>
      <c r="K155" s="8">
        <f>=IF(A155="","",IF(H155=0,"مطابق",IF(H155&lt;0,"کسری","اضافی")))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4"/>
      <c r="H156" s="4">
        <f>=IF(A156="","",G156-F156)</f>
      </c>
      <c r="I156" s="5"/>
      <c r="J156" s="5">
        <f>=IF(A156="","",H156*I156)</f>
      </c>
      <c r="K156" s="3">
        <f>=IF(A156="","",IF(H156=0,"مطابق",IF(H156&lt;0,"کسری","اضافی")))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9"/>
      <c r="H157" s="9">
        <f>=IF(A157="","",G157-F157)</f>
      </c>
      <c r="I157" s="10"/>
      <c r="J157" s="10">
        <f>=IF(A157="","",H157*I157)</f>
      </c>
      <c r="K157" s="8">
        <f>=IF(A157="","",IF(H157=0,"مطابق",IF(H157&lt;0,"کسری","اضافی")))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4"/>
      <c r="H158" s="4">
        <f>=IF(A158="","",G158-F158)</f>
      </c>
      <c r="I158" s="5"/>
      <c r="J158" s="5">
        <f>=IF(A158="","",H158*I158)</f>
      </c>
      <c r="K158" s="3">
        <f>=IF(A158="","",IF(H158=0,"مطابق",IF(H158&lt;0,"کسری","اضافی")))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9"/>
      <c r="H159" s="9">
        <f>=IF(A159="","",G159-F159)</f>
      </c>
      <c r="I159" s="10"/>
      <c r="J159" s="10">
        <f>=IF(A159="","",H159*I159)</f>
      </c>
      <c r="K159" s="8">
        <f>=IF(A159="","",IF(H159=0,"مطابق",IF(H159&lt;0,"کسری","اضافی")))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4"/>
      <c r="H160" s="4">
        <f>=IF(A160="","",G160-F160)</f>
      </c>
      <c r="I160" s="5"/>
      <c r="J160" s="5">
        <f>=IF(A160="","",H160*I160)</f>
      </c>
      <c r="K160" s="3">
        <f>=IF(A160="","",IF(H160=0,"مطابق",IF(H160&lt;0,"کسری","اضافی")))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9"/>
      <c r="H161" s="9">
        <f>=IF(A161="","",G161-F161)</f>
      </c>
      <c r="I161" s="10"/>
      <c r="J161" s="10">
        <f>=IF(A161="","",H161*I161)</f>
      </c>
      <c r="K161" s="8">
        <f>=IF(A161="","",IF(H161=0,"مطابق",IF(H161&lt;0,"کسری","اضافی")))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4"/>
      <c r="H162" s="4">
        <f>=IF(A162="","",G162-F162)</f>
      </c>
      <c r="I162" s="5"/>
      <c r="J162" s="5">
        <f>=IF(A162="","",H162*I162)</f>
      </c>
      <c r="K162" s="3">
        <f>=IF(A162="","",IF(H162=0,"مطابق",IF(H162&lt;0,"کسری","اضافی")))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9"/>
      <c r="H163" s="9">
        <f>=IF(A163="","",G163-F163)</f>
      </c>
      <c r="I163" s="10"/>
      <c r="J163" s="10">
        <f>=IF(A163="","",H163*I163)</f>
      </c>
      <c r="K163" s="8">
        <f>=IF(A163="","",IF(H163=0,"مطابق",IF(H163&lt;0,"کسری","اضافی")))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4"/>
      <c r="H164" s="4">
        <f>=IF(A164="","",G164-F164)</f>
      </c>
      <c r="I164" s="5"/>
      <c r="J164" s="5">
        <f>=IF(A164="","",H164*I164)</f>
      </c>
      <c r="K164" s="3">
        <f>=IF(A164="","",IF(H164=0,"مطابق",IF(H164&lt;0,"کسری","اضافی")))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9"/>
      <c r="H165" s="9">
        <f>=IF(A165="","",G165-F165)</f>
      </c>
      <c r="I165" s="10"/>
      <c r="J165" s="10">
        <f>=IF(A165="","",H165*I165)</f>
      </c>
      <c r="K165" s="8">
        <f>=IF(A165="","",IF(H165=0,"مطابق",IF(H165&lt;0,"کسری","اضافی")))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4"/>
      <c r="H166" s="4">
        <f>=IF(A166="","",G166-F166)</f>
      </c>
      <c r="I166" s="5"/>
      <c r="J166" s="5">
        <f>=IF(A166="","",H166*I166)</f>
      </c>
      <c r="K166" s="3">
        <f>=IF(A166="","",IF(H166=0,"مطابق",IF(H166&lt;0,"کسری","اضافی")))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9"/>
      <c r="H167" s="9">
        <f>=IF(A167="","",G167-F167)</f>
      </c>
      <c r="I167" s="10"/>
      <c r="J167" s="10">
        <f>=IF(A167="","",H167*I167)</f>
      </c>
      <c r="K167" s="8">
        <f>=IF(A167="","",IF(H167=0,"مطابق",IF(H167&lt;0,"کسری","اضافی")))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4"/>
      <c r="H168" s="4">
        <f>=IF(A168="","",G168-F168)</f>
      </c>
      <c r="I168" s="5"/>
      <c r="J168" s="5">
        <f>=IF(A168="","",H168*I168)</f>
      </c>
      <c r="K168" s="3">
        <f>=IF(A168="","",IF(H168=0,"مطابق",IF(H168&lt;0,"کسری","اضافی")))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9"/>
      <c r="H169" s="9">
        <f>=IF(A169="","",G169-F169)</f>
      </c>
      <c r="I169" s="10"/>
      <c r="J169" s="10">
        <f>=IF(A169="","",H169*I169)</f>
      </c>
      <c r="K169" s="8">
        <f>=IF(A169="","",IF(H169=0,"مطابق",IF(H169&lt;0,"کسری","اضافی")))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4"/>
      <c r="H170" s="4">
        <f>=IF(A170="","",G170-F170)</f>
      </c>
      <c r="I170" s="5"/>
      <c r="J170" s="5">
        <f>=IF(A170="","",H170*I170)</f>
      </c>
      <c r="K170" s="3">
        <f>=IF(A170="","",IF(H170=0,"مطابق",IF(H170&lt;0,"کسری","اضافی")))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9"/>
      <c r="H171" s="9">
        <f>=IF(A171="","",G171-F171)</f>
      </c>
      <c r="I171" s="10"/>
      <c r="J171" s="10">
        <f>=IF(A171="","",H171*I171)</f>
      </c>
      <c r="K171" s="8">
        <f>=IF(A171="","",IF(H171=0,"مطابق",IF(H171&lt;0,"کسری","اضافی")))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4"/>
      <c r="H172" s="4">
        <f>=IF(A172="","",G172-F172)</f>
      </c>
      <c r="I172" s="5"/>
      <c r="J172" s="5">
        <f>=IF(A172="","",H172*I172)</f>
      </c>
      <c r="K172" s="3">
        <f>=IF(A172="","",IF(H172=0,"مطابق",IF(H172&lt;0,"کسری","اضافی")))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9"/>
      <c r="H173" s="9">
        <f>=IF(A173="","",G173-F173)</f>
      </c>
      <c r="I173" s="10"/>
      <c r="J173" s="10">
        <f>=IF(A173="","",H173*I173)</f>
      </c>
      <c r="K173" s="8">
        <f>=IF(A173="","",IF(H173=0,"مطابق",IF(H173&lt;0,"کسری","اضافی")))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4"/>
      <c r="H174" s="4">
        <f>=IF(A174="","",G174-F174)</f>
      </c>
      <c r="I174" s="5"/>
      <c r="J174" s="5">
        <f>=IF(A174="","",H174*I174)</f>
      </c>
      <c r="K174" s="3">
        <f>=IF(A174="","",IF(H174=0,"مطابق",IF(H174&lt;0,"کسری","اضافی")))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9"/>
      <c r="H175" s="9">
        <f>=IF(A175="","",G175-F175)</f>
      </c>
      <c r="I175" s="10"/>
      <c r="J175" s="10">
        <f>=IF(A175="","",H175*I175)</f>
      </c>
      <c r="K175" s="8">
        <f>=IF(A175="","",IF(H175=0,"مطابق",IF(H175&lt;0,"کسری","اضافی")))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4"/>
      <c r="H176" s="4">
        <f>=IF(A176="","",G176-F176)</f>
      </c>
      <c r="I176" s="5"/>
      <c r="J176" s="5">
        <f>=IF(A176="","",H176*I176)</f>
      </c>
      <c r="K176" s="3">
        <f>=IF(A176="","",IF(H176=0,"مطابق",IF(H176&lt;0,"کسری","اضافی")))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9"/>
      <c r="H177" s="9">
        <f>=IF(A177="","",G177-F177)</f>
      </c>
      <c r="I177" s="10"/>
      <c r="J177" s="10">
        <f>=IF(A177="","",H177*I177)</f>
      </c>
      <c r="K177" s="8">
        <f>=IF(A177="","",IF(H177=0,"مطابق",IF(H177&lt;0,"کسری","اضافی")))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4"/>
      <c r="H178" s="4">
        <f>=IF(A178="","",G178-F178)</f>
      </c>
      <c r="I178" s="5"/>
      <c r="J178" s="5">
        <f>=IF(A178="","",H178*I178)</f>
      </c>
      <c r="K178" s="3">
        <f>=IF(A178="","",IF(H178=0,"مطابق",IF(H178&lt;0,"کسری","اضافی")))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9"/>
      <c r="H179" s="9">
        <f>=IF(A179="","",G179-F179)</f>
      </c>
      <c r="I179" s="10"/>
      <c r="J179" s="10">
        <f>=IF(A179="","",H179*I179)</f>
      </c>
      <c r="K179" s="8">
        <f>=IF(A179="","",IF(H179=0,"مطابق",IF(H179&lt;0,"کسری","اضافی")))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4"/>
      <c r="H180" s="4">
        <f>=IF(A180="","",G180-F180)</f>
      </c>
      <c r="I180" s="5"/>
      <c r="J180" s="5">
        <f>=IF(A180="","",H180*I180)</f>
      </c>
      <c r="K180" s="3">
        <f>=IF(A180="","",IF(H180=0,"مطابق",IF(H180&lt;0,"کسری","اضافی")))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9"/>
      <c r="H181" s="9">
        <f>=IF(A181="","",G181-F181)</f>
      </c>
      <c r="I181" s="10"/>
      <c r="J181" s="10">
        <f>=IF(A181="","",H181*I181)</f>
      </c>
      <c r="K181" s="8">
        <f>=IF(A181="","",IF(H181=0,"مطابق",IF(H181&lt;0,"کسری","اضافی")))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4"/>
      <c r="H182" s="4">
        <f>=IF(A182="","",G182-F182)</f>
      </c>
      <c r="I182" s="5"/>
      <c r="J182" s="5">
        <f>=IF(A182="","",H182*I182)</f>
      </c>
      <c r="K182" s="3">
        <f>=IF(A182="","",IF(H182=0,"مطابق",IF(H182&lt;0,"کسری","اضافی")))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9"/>
      <c r="H183" s="9">
        <f>=IF(A183="","",G183-F183)</f>
      </c>
      <c r="I183" s="10"/>
      <c r="J183" s="10">
        <f>=IF(A183="","",H183*I183)</f>
      </c>
      <c r="K183" s="8">
        <f>=IF(A183="","",IF(H183=0,"مطابق",IF(H183&lt;0,"کسری","اضافی")))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4"/>
      <c r="H184" s="4">
        <f>=IF(A184="","",G184-F184)</f>
      </c>
      <c r="I184" s="5"/>
      <c r="J184" s="5">
        <f>=IF(A184="","",H184*I184)</f>
      </c>
      <c r="K184" s="3">
        <f>=IF(A184="","",IF(H184=0,"مطابق",IF(H184&lt;0,"کسری","اضافی")))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9"/>
      <c r="H185" s="9">
        <f>=IF(A185="","",G185-F185)</f>
      </c>
      <c r="I185" s="10"/>
      <c r="J185" s="10">
        <f>=IF(A185="","",H185*I185)</f>
      </c>
      <c r="K185" s="8">
        <f>=IF(A185="","",IF(H185=0,"مطابق",IF(H185&lt;0,"کسری","اضافی")))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4"/>
      <c r="H186" s="4">
        <f>=IF(A186="","",G186-F186)</f>
      </c>
      <c r="I186" s="5"/>
      <c r="J186" s="5">
        <f>=IF(A186="","",H186*I186)</f>
      </c>
      <c r="K186" s="3">
        <f>=IF(A186="","",IF(H186=0,"مطابق",IF(H186&lt;0,"کسری","اضافی")))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9"/>
      <c r="H187" s="9">
        <f>=IF(A187="","",G187-F187)</f>
      </c>
      <c r="I187" s="10"/>
      <c r="J187" s="10">
        <f>=IF(A187="","",H187*I187)</f>
      </c>
      <c r="K187" s="8">
        <f>=IF(A187="","",IF(H187=0,"مطابق",IF(H187&lt;0,"کسری","اضافی")))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4"/>
      <c r="H188" s="4">
        <f>=IF(A188="","",G188-F188)</f>
      </c>
      <c r="I188" s="5"/>
      <c r="J188" s="5">
        <f>=IF(A188="","",H188*I188)</f>
      </c>
      <c r="K188" s="3">
        <f>=IF(A188="","",IF(H188=0,"مطابق",IF(H188&lt;0,"کسری","اضافی")))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9"/>
      <c r="H189" s="9">
        <f>=IF(A189="","",G189-F189)</f>
      </c>
      <c r="I189" s="10"/>
      <c r="J189" s="10">
        <f>=IF(A189="","",H189*I189)</f>
      </c>
      <c r="K189" s="8">
        <f>=IF(A189="","",IF(H189=0,"مطابق",IF(H189&lt;0,"کسری","اضافی")))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4"/>
      <c r="H190" s="4">
        <f>=IF(A190="","",G190-F190)</f>
      </c>
      <c r="I190" s="5"/>
      <c r="J190" s="5">
        <f>=IF(A190="","",H190*I190)</f>
      </c>
      <c r="K190" s="3">
        <f>=IF(A190="","",IF(H190=0,"مطابق",IF(H190&lt;0,"کسری","اضافی")))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9"/>
      <c r="H191" s="9">
        <f>=IF(A191="","",G191-F191)</f>
      </c>
      <c r="I191" s="10"/>
      <c r="J191" s="10">
        <f>=IF(A191="","",H191*I191)</f>
      </c>
      <c r="K191" s="8">
        <f>=IF(A191="","",IF(H191=0,"مطابق",IF(H191&lt;0,"کسری","اضافی")))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4"/>
      <c r="H192" s="4">
        <f>=IF(A192="","",G192-F192)</f>
      </c>
      <c r="I192" s="5"/>
      <c r="J192" s="5">
        <f>=IF(A192="","",H192*I192)</f>
      </c>
      <c r="K192" s="3">
        <f>=IF(A192="","",IF(H192=0,"مطابق",IF(H192&lt;0,"کسری","اضافی")))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9"/>
      <c r="H193" s="9">
        <f>=IF(A193="","",G193-F193)</f>
      </c>
      <c r="I193" s="10"/>
      <c r="J193" s="10">
        <f>=IF(A193="","",H193*I193)</f>
      </c>
      <c r="K193" s="8">
        <f>=IF(A193="","",IF(H193=0,"مطابق",IF(H193&lt;0,"کسری","اضافی")))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4"/>
      <c r="H194" s="4">
        <f>=IF(A194="","",G194-F194)</f>
      </c>
      <c r="I194" s="5"/>
      <c r="J194" s="5">
        <f>=IF(A194="","",H194*I194)</f>
      </c>
      <c r="K194" s="3">
        <f>=IF(A194="","",IF(H194=0,"مطابق",IF(H194&lt;0,"کسری","اضافی")))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9"/>
      <c r="H195" s="9">
        <f>=IF(A195="","",G195-F195)</f>
      </c>
      <c r="I195" s="10"/>
      <c r="J195" s="10">
        <f>=IF(A195="","",H195*I195)</f>
      </c>
      <c r="K195" s="8">
        <f>=IF(A195="","",IF(H195=0,"مطابق",IF(H195&lt;0,"کسری","اضافی")))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4"/>
      <c r="H196" s="4">
        <f>=IF(A196="","",G196-F196)</f>
      </c>
      <c r="I196" s="5"/>
      <c r="J196" s="5">
        <f>=IF(A196="","",H196*I196)</f>
      </c>
      <c r="K196" s="3">
        <f>=IF(A196="","",IF(H196=0,"مطابق",IF(H196&lt;0,"کسری","اضافی")))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9"/>
      <c r="H197" s="9">
        <f>=IF(A197="","",G197-F197)</f>
      </c>
      <c r="I197" s="10"/>
      <c r="J197" s="10">
        <f>=IF(A197="","",H197*I197)</f>
      </c>
      <c r="K197" s="8">
        <f>=IF(A197="","",IF(H197=0,"مطابق",IF(H197&lt;0,"کسری","اضافی")))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4"/>
      <c r="H198" s="4">
        <f>=IF(A198="","",G198-F198)</f>
      </c>
      <c r="I198" s="5"/>
      <c r="J198" s="5">
        <f>=IF(A198="","",H198*I198)</f>
      </c>
      <c r="K198" s="3">
        <f>=IF(A198="","",IF(H198=0,"مطابق",IF(H198&lt;0,"کسری","اضافی")))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9"/>
      <c r="H199" s="9">
        <f>=IF(A199="","",G199-F199)</f>
      </c>
      <c r="I199" s="10"/>
      <c r="J199" s="10">
        <f>=IF(A199="","",H199*I199)</f>
      </c>
      <c r="K199" s="8">
        <f>=IF(A199="","",IF(H199=0,"مطابق",IF(H199&lt;0,"کسری","اضافی")))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4"/>
      <c r="H200" s="4">
        <f>=IF(A200="","",G200-F200)</f>
      </c>
      <c r="I200" s="5"/>
      <c r="J200" s="5">
        <f>=IF(A200="","",H200*I200)</f>
      </c>
      <c r="K200" s="3">
        <f>=IF(A200="","",IF(H200=0,"مطابق",IF(H200&lt;0,"کسری","اضافی")))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9"/>
      <c r="H201" s="9">
        <f>=IF(A201="","",G201-F201)</f>
      </c>
      <c r="I201" s="10"/>
      <c r="J201" s="10">
        <f>=IF(A201="","",H201*I201)</f>
      </c>
      <c r="K201" s="8">
        <f>=IF(A201="","",IF(H201=0,"مطابق",IF(H201&lt;0,"کسری","اضافی")))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4"/>
      <c r="H202" s="4">
        <f>=IF(A202="","",G202-F202)</f>
      </c>
      <c r="I202" s="5"/>
      <c r="J202" s="5">
        <f>=IF(A202="","",H202*I202)</f>
      </c>
      <c r="K202" s="3">
        <f>=IF(A202="","",IF(H202=0,"مطابق",IF(H202&lt;0,"کسری","اضافی")))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9"/>
      <c r="H203" s="9">
        <f>=IF(A203="","",G203-F203)</f>
      </c>
      <c r="I203" s="10"/>
      <c r="J203" s="10">
        <f>=IF(A203="","",H203*I203)</f>
      </c>
      <c r="K203" s="8">
        <f>=IF(A203="","",IF(H203=0,"مطابق",IF(H203&lt;0,"کسری","اضافی")))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4"/>
      <c r="H204" s="4">
        <f>=IF(A204="","",G204-F204)</f>
      </c>
      <c r="I204" s="5"/>
      <c r="J204" s="5">
        <f>=IF(A204="","",H204*I204)</f>
      </c>
      <c r="K204" s="3">
        <f>=IF(A204="","",IF(H204=0,"مطابق",IF(H204&lt;0,"کسری","اضافی")))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9"/>
      <c r="H205" s="9">
        <f>=IF(A205="","",G205-F205)</f>
      </c>
      <c r="I205" s="10"/>
      <c r="J205" s="10">
        <f>=IF(A205="","",H205*I205)</f>
      </c>
      <c r="K205" s="8">
        <f>=IF(A205="","",IF(H205=0,"مطابق",IF(H205&lt;0,"کسری","اضافی")))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4"/>
      <c r="H206" s="4">
        <f>=IF(A206="","",G206-F206)</f>
      </c>
      <c r="I206" s="5"/>
      <c r="J206" s="5">
        <f>=IF(A206="","",H206*I206)</f>
      </c>
      <c r="K206" s="3">
        <f>=IF(A206="","",IF(H206=0,"مطابق",IF(H206&lt;0,"کسری","اضافی")))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9"/>
      <c r="H207" s="9">
        <f>=IF(A207="","",G207-F207)</f>
      </c>
      <c r="I207" s="10"/>
      <c r="J207" s="10">
        <f>=IF(A207="","",H207*I207)</f>
      </c>
      <c r="K207" s="8">
        <f>=IF(A207="","",IF(H207=0,"مطابق",IF(H207&lt;0,"کسری","اضافی")))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4"/>
      <c r="H208" s="4">
        <f>=IF(A208="","",G208-F208)</f>
      </c>
      <c r="I208" s="5"/>
      <c r="J208" s="5">
        <f>=IF(A208="","",H208*I208)</f>
      </c>
      <c r="K208" s="3">
        <f>=IF(A208="","",IF(H208=0,"مطابق",IF(H208&lt;0,"کسری","اضافی")))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9"/>
      <c r="H209" s="9">
        <f>=IF(A209="","",G209-F209)</f>
      </c>
      <c r="I209" s="10"/>
      <c r="J209" s="10">
        <f>=IF(A209="","",H209*I209)</f>
      </c>
      <c r="K209" s="8">
        <f>=IF(A209="","",IF(H209=0,"مطابق",IF(H209&lt;0,"کسری","اضافی")))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4"/>
      <c r="H210" s="4">
        <f>=IF(A210="","",G210-F210)</f>
      </c>
      <c r="I210" s="5"/>
      <c r="J210" s="5">
        <f>=IF(A210="","",H210*I210)</f>
      </c>
      <c r="K210" s="3">
        <f>=IF(A210="","",IF(H210=0,"مطابق",IF(H210&lt;0,"کسری","اضافی")))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9"/>
      <c r="H211" s="9">
        <f>=IF(A211="","",G211-F211)</f>
      </c>
      <c r="I211" s="10"/>
      <c r="J211" s="10">
        <f>=IF(A211="","",H211*I211)</f>
      </c>
      <c r="K211" s="8">
        <f>=IF(A211="","",IF(H211=0,"مطابق",IF(H211&lt;0,"کسری","اضافی")))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4"/>
      <c r="H212" s="4">
        <f>=IF(A212="","",G212-F212)</f>
      </c>
      <c r="I212" s="5"/>
      <c r="J212" s="5">
        <f>=IF(A212="","",H212*I212)</f>
      </c>
      <c r="K212" s="3">
        <f>=IF(A212="","",IF(H212=0,"مطابق",IF(H212&lt;0,"کسری","اضافی")))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9"/>
      <c r="H213" s="9">
        <f>=IF(A213="","",G213-F213)</f>
      </c>
      <c r="I213" s="10"/>
      <c r="J213" s="10">
        <f>=IF(A213="","",H213*I213)</f>
      </c>
      <c r="K213" s="8">
        <f>=IF(A213="","",IF(H213=0,"مطابق",IF(H213&lt;0,"کسری","اضافی")))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4"/>
      <c r="H214" s="4">
        <f>=IF(A214="","",G214-F214)</f>
      </c>
      <c r="I214" s="5"/>
      <c r="J214" s="5">
        <f>=IF(A214="","",H214*I214)</f>
      </c>
      <c r="K214" s="3">
        <f>=IF(A214="","",IF(H214=0,"مطابق",IF(H214&lt;0,"کسری","اضافی")))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9"/>
      <c r="H215" s="9">
        <f>=IF(A215="","",G215-F215)</f>
      </c>
      <c r="I215" s="10"/>
      <c r="J215" s="10">
        <f>=IF(A215="","",H215*I215)</f>
      </c>
      <c r="K215" s="8">
        <f>=IF(A215="","",IF(H215=0,"مطابق",IF(H215&lt;0,"کسری","اضافی")))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4"/>
      <c r="H216" s="4">
        <f>=IF(A216="","",G216-F216)</f>
      </c>
      <c r="I216" s="5"/>
      <c r="J216" s="5">
        <f>=IF(A216="","",H216*I216)</f>
      </c>
      <c r="K216" s="3">
        <f>=IF(A216="","",IF(H216=0,"مطابق",IF(H216&lt;0,"کسری","اضافی")))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9"/>
      <c r="H217" s="9">
        <f>=IF(A217="","",G217-F217)</f>
      </c>
      <c r="I217" s="10"/>
      <c r="J217" s="10">
        <f>=IF(A217="","",H217*I217)</f>
      </c>
      <c r="K217" s="8">
        <f>=IF(A217="","",IF(H217=0,"مطابق",IF(H217&lt;0,"کسری","اضافی")))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4"/>
      <c r="H218" s="4">
        <f>=IF(A218="","",G218-F218)</f>
      </c>
      <c r="I218" s="5"/>
      <c r="J218" s="5">
        <f>=IF(A218="","",H218*I218)</f>
      </c>
      <c r="K218" s="3">
        <f>=IF(A218="","",IF(H218=0,"مطابق",IF(H218&lt;0,"کسری","اضافی")))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9"/>
      <c r="H219" s="9">
        <f>=IF(A219="","",G219-F219)</f>
      </c>
      <c r="I219" s="10"/>
      <c r="J219" s="10">
        <f>=IF(A219="","",H219*I219)</f>
      </c>
      <c r="K219" s="8">
        <f>=IF(A219="","",IF(H219=0,"مطابق",IF(H219&lt;0,"کسری","اضافی")))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4"/>
      <c r="H220" s="4">
        <f>=IF(A220="","",G220-F220)</f>
      </c>
      <c r="I220" s="5"/>
      <c r="J220" s="5">
        <f>=IF(A220="","",H220*I220)</f>
      </c>
      <c r="K220" s="3">
        <f>=IF(A220="","",IF(H220=0,"مطابق",IF(H220&lt;0,"کسری","اضافی")))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9"/>
      <c r="H221" s="9">
        <f>=IF(A221="","",G221-F221)</f>
      </c>
      <c r="I221" s="10"/>
      <c r="J221" s="10">
        <f>=IF(A221="","",H221*I221)</f>
      </c>
      <c r="K221" s="8">
        <f>=IF(A221="","",IF(H221=0,"مطابق",IF(H221&lt;0,"کسری","اضافی")))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4"/>
      <c r="H222" s="4">
        <f>=IF(A222="","",G222-F222)</f>
      </c>
      <c r="I222" s="5"/>
      <c r="J222" s="5">
        <f>=IF(A222="","",H222*I222)</f>
      </c>
      <c r="K222" s="3">
        <f>=IF(A222="","",IF(H222=0,"مطابق",IF(H222&lt;0,"کسری","اضافی")))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9"/>
      <c r="H223" s="9">
        <f>=IF(A223="","",G223-F223)</f>
      </c>
      <c r="I223" s="10"/>
      <c r="J223" s="10">
        <f>=IF(A223="","",H223*I223)</f>
      </c>
      <c r="K223" s="8">
        <f>=IF(A223="","",IF(H223=0,"مطابق",IF(H223&lt;0,"کسری","اضافی")))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4"/>
      <c r="H224" s="4">
        <f>=IF(A224="","",G224-F224)</f>
      </c>
      <c r="I224" s="5"/>
      <c r="J224" s="5">
        <f>=IF(A224="","",H224*I224)</f>
      </c>
      <c r="K224" s="3">
        <f>=IF(A224="","",IF(H224=0,"مطابق",IF(H224&lt;0,"کسری","اضافی")))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9"/>
      <c r="H225" s="9">
        <f>=IF(A225="","",G225-F225)</f>
      </c>
      <c r="I225" s="10"/>
      <c r="J225" s="10">
        <f>=IF(A225="","",H225*I225)</f>
      </c>
      <c r="K225" s="8">
        <f>=IF(A225="","",IF(H225=0,"مطابق",IF(H225&lt;0,"کسری","اضافی")))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4"/>
      <c r="H226" s="4">
        <f>=IF(A226="","",G226-F226)</f>
      </c>
      <c r="I226" s="5"/>
      <c r="J226" s="5">
        <f>=IF(A226="","",H226*I226)</f>
      </c>
      <c r="K226" s="3">
        <f>=IF(A226="","",IF(H226=0,"مطابق",IF(H226&lt;0,"کسری","اضافی")))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9"/>
      <c r="H227" s="9">
        <f>=IF(A227="","",G227-F227)</f>
      </c>
      <c r="I227" s="10"/>
      <c r="J227" s="10">
        <f>=IF(A227="","",H227*I227)</f>
      </c>
      <c r="K227" s="8">
        <f>=IF(A227="","",IF(H227=0,"مطابق",IF(H227&lt;0,"کسری","اضافی")))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4"/>
      <c r="H228" s="4">
        <f>=IF(A228="","",G228-F228)</f>
      </c>
      <c r="I228" s="5"/>
      <c r="J228" s="5">
        <f>=IF(A228="","",H228*I228)</f>
      </c>
      <c r="K228" s="3">
        <f>=IF(A228="","",IF(H228=0,"مطابق",IF(H228&lt;0,"کسری","اضافی")))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9"/>
      <c r="H229" s="9">
        <f>=IF(A229="","",G229-F229)</f>
      </c>
      <c r="I229" s="10"/>
      <c r="J229" s="10">
        <f>=IF(A229="","",H229*I229)</f>
      </c>
      <c r="K229" s="8">
        <f>=IF(A229="","",IF(H229=0,"مطابق",IF(H229&lt;0,"کسری","اضافی")))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4"/>
      <c r="H230" s="4">
        <f>=IF(A230="","",G230-F230)</f>
      </c>
      <c r="I230" s="5"/>
      <c r="J230" s="5">
        <f>=IF(A230="","",H230*I230)</f>
      </c>
      <c r="K230" s="3">
        <f>=IF(A230="","",IF(H230=0,"مطابق",IF(H230&lt;0,"کسری","اضافی")))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9"/>
      <c r="H231" s="9">
        <f>=IF(A231="","",G231-F231)</f>
      </c>
      <c r="I231" s="10"/>
      <c r="J231" s="10">
        <f>=IF(A231="","",H231*I231)</f>
      </c>
      <c r="K231" s="8">
        <f>=IF(A231="","",IF(H231=0,"مطابق",IF(H231&lt;0,"کسری","اضافی")))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4"/>
      <c r="H232" s="4">
        <f>=IF(A232="","",G232-F232)</f>
      </c>
      <c r="I232" s="5"/>
      <c r="J232" s="5">
        <f>=IF(A232="","",H232*I232)</f>
      </c>
      <c r="K232" s="3">
        <f>=IF(A232="","",IF(H232=0,"مطابق",IF(H232&lt;0,"کسری","اضافی")))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9"/>
      <c r="H233" s="9">
        <f>=IF(A233="","",G233-F233)</f>
      </c>
      <c r="I233" s="10"/>
      <c r="J233" s="10">
        <f>=IF(A233="","",H233*I233)</f>
      </c>
      <c r="K233" s="8">
        <f>=IF(A233="","",IF(H233=0,"مطابق",IF(H233&lt;0,"کسری","اضافی")))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4"/>
      <c r="H234" s="4">
        <f>=IF(A234="","",G234-F234)</f>
      </c>
      <c r="I234" s="5"/>
      <c r="J234" s="5">
        <f>=IF(A234="","",H234*I234)</f>
      </c>
      <c r="K234" s="3">
        <f>=IF(A234="","",IF(H234=0,"مطابق",IF(H234&lt;0,"کسری","اضافی")))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9"/>
      <c r="H235" s="9">
        <f>=IF(A235="","",G235-F235)</f>
      </c>
      <c r="I235" s="10"/>
      <c r="J235" s="10">
        <f>=IF(A235="","",H235*I235)</f>
      </c>
      <c r="K235" s="8">
        <f>=IF(A235="","",IF(H235=0,"مطابق",IF(H235&lt;0,"کسری","اضافی")))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4"/>
      <c r="H236" s="4">
        <f>=IF(A236="","",G236-F236)</f>
      </c>
      <c r="I236" s="5"/>
      <c r="J236" s="5">
        <f>=IF(A236="","",H236*I236)</f>
      </c>
      <c r="K236" s="3">
        <f>=IF(A236="","",IF(H236=0,"مطابق",IF(H236&lt;0,"کسری","اضافی")))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9"/>
      <c r="H237" s="9">
        <f>=IF(A237="","",G237-F237)</f>
      </c>
      <c r="I237" s="10"/>
      <c r="J237" s="10">
        <f>=IF(A237="","",H237*I237)</f>
      </c>
      <c r="K237" s="8">
        <f>=IF(A237="","",IF(H237=0,"مطابق",IF(H237&lt;0,"کسری","اضافی")))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4"/>
      <c r="H238" s="4">
        <f>=IF(A238="","",G238-F238)</f>
      </c>
      <c r="I238" s="5"/>
      <c r="J238" s="5">
        <f>=IF(A238="","",H238*I238)</f>
      </c>
      <c r="K238" s="3">
        <f>=IF(A238="","",IF(H238=0,"مطابق",IF(H238&lt;0,"کسری","اضافی")))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9"/>
      <c r="H239" s="9">
        <f>=IF(A239="","",G239-F239)</f>
      </c>
      <c r="I239" s="10"/>
      <c r="J239" s="10">
        <f>=IF(A239="","",H239*I239)</f>
      </c>
      <c r="K239" s="8">
        <f>=IF(A239="","",IF(H239=0,"مطابق",IF(H239&lt;0,"کسری","اضافی")))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4"/>
      <c r="H240" s="4">
        <f>=IF(A240="","",G240-F240)</f>
      </c>
      <c r="I240" s="5"/>
      <c r="J240" s="5">
        <f>=IF(A240="","",H240*I240)</f>
      </c>
      <c r="K240" s="3">
        <f>=IF(A240="","",IF(H240=0,"مطابق",IF(H240&lt;0,"کسری","اضافی")))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9"/>
      <c r="H241" s="9">
        <f>=IF(A241="","",G241-F241)</f>
      </c>
      <c r="I241" s="10"/>
      <c r="J241" s="10">
        <f>=IF(A241="","",H241*I241)</f>
      </c>
      <c r="K241" s="8">
        <f>=IF(A241="","",IF(H241=0,"مطابق",IF(H241&lt;0,"کسری","اضافی")))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4"/>
      <c r="H242" s="4">
        <f>=IF(A242="","",G242-F242)</f>
      </c>
      <c r="I242" s="5"/>
      <c r="J242" s="5">
        <f>=IF(A242="","",H242*I242)</f>
      </c>
      <c r="K242" s="3">
        <f>=IF(A242="","",IF(H242=0,"مطابق",IF(H242&lt;0,"کسری","اضافی")))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9"/>
      <c r="H243" s="9">
        <f>=IF(A243="","",G243-F243)</f>
      </c>
      <c r="I243" s="10"/>
      <c r="J243" s="10">
        <f>=IF(A243="","",H243*I243)</f>
      </c>
      <c r="K243" s="8">
        <f>=IF(A243="","",IF(H243=0,"مطابق",IF(H243&lt;0,"کسری","اضافی")))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4"/>
      <c r="H244" s="4">
        <f>=IF(A244="","",G244-F244)</f>
      </c>
      <c r="I244" s="5"/>
      <c r="J244" s="5">
        <f>=IF(A244="","",H244*I244)</f>
      </c>
      <c r="K244" s="3">
        <f>=IF(A244="","",IF(H244=0,"مطابق",IF(H244&lt;0,"کسری","اضافی")))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9"/>
      <c r="H245" s="9">
        <f>=IF(A245="","",G245-F245)</f>
      </c>
      <c r="I245" s="10"/>
      <c r="J245" s="10">
        <f>=IF(A245="","",H245*I245)</f>
      </c>
      <c r="K245" s="8">
        <f>=IF(A245="","",IF(H245=0,"مطابق",IF(H245&lt;0,"کسری","اضافی")))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4"/>
      <c r="H246" s="4">
        <f>=IF(A246="","",G246-F246)</f>
      </c>
      <c r="I246" s="5"/>
      <c r="J246" s="5">
        <f>=IF(A246="","",H246*I246)</f>
      </c>
      <c r="K246" s="3">
        <f>=IF(A246="","",IF(H246=0,"مطابق",IF(H246&lt;0,"کسری","اضافی")))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9"/>
      <c r="H247" s="9">
        <f>=IF(A247="","",G247-F247)</f>
      </c>
      <c r="I247" s="10"/>
      <c r="J247" s="10">
        <f>=IF(A247="","",H247*I247)</f>
      </c>
      <c r="K247" s="8">
        <f>=IF(A247="","",IF(H247=0,"مطابق",IF(H247&lt;0,"کسری","اضافی")))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4"/>
      <c r="H248" s="4">
        <f>=IF(A248="","",G248-F248)</f>
      </c>
      <c r="I248" s="5"/>
      <c r="J248" s="5">
        <f>=IF(A248="","",H248*I248)</f>
      </c>
      <c r="K248" s="3">
        <f>=IF(A248="","",IF(H248=0,"مطابق",IF(H248&lt;0,"کسری","اضافی")))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9"/>
      <c r="H249" s="9">
        <f>=IF(A249="","",G249-F249)</f>
      </c>
      <c r="I249" s="10"/>
      <c r="J249" s="10">
        <f>=IF(A249="","",H249*I249)</f>
      </c>
      <c r="K249" s="8">
        <f>=IF(A249="","",IF(H249=0,"مطابق",IF(H249&lt;0,"کسری","اضافی")))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4"/>
      <c r="H250" s="4">
        <f>=IF(A250="","",G250-F250)</f>
      </c>
      <c r="I250" s="5"/>
      <c r="J250" s="5">
        <f>=IF(A250="","",H250*I250)</f>
      </c>
      <c r="K250" s="3">
        <f>=IF(A250="","",IF(H250=0,"مطابق",IF(H250&lt;0,"کسری","اضافی")))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9"/>
      <c r="H251" s="9">
        <f>=IF(A251="","",G251-F251)</f>
      </c>
      <c r="I251" s="10"/>
      <c r="J251" s="10">
        <f>=IF(A251="","",H251*I251)</f>
      </c>
      <c r="K251" s="8">
        <f>=IF(A251="","",IF(H251=0,"مطابق",IF(H251&lt;0,"کسری","اضافی")))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4"/>
      <c r="H252" s="4">
        <f>=IF(A252="","",G252-F252)</f>
      </c>
      <c r="I252" s="5"/>
      <c r="J252" s="5">
        <f>=IF(A252="","",H252*I252)</f>
      </c>
      <c r="K252" s="3">
        <f>=IF(A252="","",IF(H252=0,"مطابق",IF(H252&lt;0,"کسری","اضافی")))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9"/>
      <c r="H253" s="9">
        <f>=IF(A253="","",G253-F253)</f>
      </c>
      <c r="I253" s="10"/>
      <c r="J253" s="10">
        <f>=IF(A253="","",H253*I253)</f>
      </c>
      <c r="K253" s="8">
        <f>=IF(A253="","",IF(H253=0,"مطابق",IF(H253&lt;0,"کسری","اضافی")))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4"/>
      <c r="H254" s="4">
        <f>=IF(A254="","",G254-F254)</f>
      </c>
      <c r="I254" s="5"/>
      <c r="J254" s="5">
        <f>=IF(A254="","",H254*I254)</f>
      </c>
      <c r="K254" s="3">
        <f>=IF(A254="","",IF(H254=0,"مطابق",IF(H254&lt;0,"کسری","اضافی")))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9"/>
      <c r="H255" s="9">
        <f>=IF(A255="","",G255-F255)</f>
      </c>
      <c r="I255" s="10"/>
      <c r="J255" s="10">
        <f>=IF(A255="","",H255*I255)</f>
      </c>
      <c r="K255" s="8">
        <f>=IF(A255="","",IF(H255=0,"مطابق",IF(H255&lt;0,"کسری","اضافی")))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4"/>
      <c r="H256" s="4">
        <f>=IF(A256="","",G256-F256)</f>
      </c>
      <c r="I256" s="5"/>
      <c r="J256" s="5">
        <f>=IF(A256="","",H256*I256)</f>
      </c>
      <c r="K256" s="3">
        <f>=IF(A256="","",IF(H256=0,"مطابق",IF(H256&lt;0,"کسری","اضافی")))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9"/>
      <c r="H257" s="9">
        <f>=IF(A257="","",G257-F257)</f>
      </c>
      <c r="I257" s="10"/>
      <c r="J257" s="10">
        <f>=IF(A257="","",H257*I257)</f>
      </c>
      <c r="K257" s="8">
        <f>=IF(A257="","",IF(H257=0,"مطابق",IF(H257&lt;0,"کسری","اضافی")))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4"/>
      <c r="H258" s="4">
        <f>=IF(A258="","",G258-F258)</f>
      </c>
      <c r="I258" s="5"/>
      <c r="J258" s="5">
        <f>=IF(A258="","",H258*I258)</f>
      </c>
      <c r="K258" s="3">
        <f>=IF(A258="","",IF(H258=0,"مطابق",IF(H258&lt;0,"کسری","اضافی")))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9"/>
      <c r="H259" s="9">
        <f>=IF(A259="","",G259-F259)</f>
      </c>
      <c r="I259" s="10"/>
      <c r="J259" s="10">
        <f>=IF(A259="","",H259*I259)</f>
      </c>
      <c r="K259" s="8">
        <f>=IF(A259="","",IF(H259=0,"مطابق",IF(H259&lt;0,"کسری","اضافی")))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4"/>
      <c r="H260" s="4">
        <f>=IF(A260="","",G260-F260)</f>
      </c>
      <c r="I260" s="5"/>
      <c r="J260" s="5">
        <f>=IF(A260="","",H260*I260)</f>
      </c>
      <c r="K260" s="3">
        <f>=IF(A260="","",IF(H260=0,"مطابق",IF(H260&lt;0,"کسری","اضافی")))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9"/>
      <c r="H261" s="9">
        <f>=IF(A261="","",G261-F261)</f>
      </c>
      <c r="I261" s="10"/>
      <c r="J261" s="10">
        <f>=IF(A261="","",H261*I261)</f>
      </c>
      <c r="K261" s="8">
        <f>=IF(A261="","",IF(H261=0,"مطابق",IF(H261&lt;0,"کسری","اضافی")))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4"/>
      <c r="H262" s="4">
        <f>=IF(A262="","",G262-F262)</f>
      </c>
      <c r="I262" s="5"/>
      <c r="J262" s="5">
        <f>=IF(A262="","",H262*I262)</f>
      </c>
      <c r="K262" s="3">
        <f>=IF(A262="","",IF(H262=0,"مطابق",IF(H262&lt;0,"کسری","اضافی")))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9"/>
      <c r="H263" s="9">
        <f>=IF(A263="","",G263-F263)</f>
      </c>
      <c r="I263" s="10"/>
      <c r="J263" s="10">
        <f>=IF(A263="","",H263*I263)</f>
      </c>
      <c r="K263" s="8">
        <f>=IF(A263="","",IF(H263=0,"مطابق",IF(H263&lt;0,"کسری","اضافی")))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4"/>
      <c r="H264" s="4">
        <f>=IF(A264="","",G264-F264)</f>
      </c>
      <c r="I264" s="5"/>
      <c r="J264" s="5">
        <f>=IF(A264="","",H264*I264)</f>
      </c>
      <c r="K264" s="3">
        <f>=IF(A264="","",IF(H264=0,"مطابق",IF(H264&lt;0,"کسری","اضافی")))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9"/>
      <c r="H265" s="9">
        <f>=IF(A265="","",G265-F265)</f>
      </c>
      <c r="I265" s="10"/>
      <c r="J265" s="10">
        <f>=IF(A265="","",H265*I265)</f>
      </c>
      <c r="K265" s="8">
        <f>=IF(A265="","",IF(H265=0,"مطابق",IF(H265&lt;0,"کسری","اضافی")))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4"/>
      <c r="H266" s="4">
        <f>=IF(A266="","",G266-F266)</f>
      </c>
      <c r="I266" s="5"/>
      <c r="J266" s="5">
        <f>=IF(A266="","",H266*I266)</f>
      </c>
      <c r="K266" s="3">
        <f>=IF(A266="","",IF(H266=0,"مطابق",IF(H266&lt;0,"کسری","اضافی")))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9"/>
      <c r="H267" s="9">
        <f>=IF(A267="","",G267-F267)</f>
      </c>
      <c r="I267" s="10"/>
      <c r="J267" s="10">
        <f>=IF(A267="","",H267*I267)</f>
      </c>
      <c r="K267" s="8">
        <f>=IF(A267="","",IF(H267=0,"مطابق",IF(H267&lt;0,"کسری","اضافی")))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4"/>
      <c r="H268" s="4">
        <f>=IF(A268="","",G268-F268)</f>
      </c>
      <c r="I268" s="5"/>
      <c r="J268" s="5">
        <f>=IF(A268="","",H268*I268)</f>
      </c>
      <c r="K268" s="3">
        <f>=IF(A268="","",IF(H268=0,"مطابق",IF(H268&lt;0,"کسری","اضافی")))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9"/>
      <c r="H269" s="9">
        <f>=IF(A269="","",G269-F269)</f>
      </c>
      <c r="I269" s="10"/>
      <c r="J269" s="10">
        <f>=IF(A269="","",H269*I269)</f>
      </c>
      <c r="K269" s="8">
        <f>=IF(A269="","",IF(H269=0,"مطابق",IF(H269&lt;0,"کسری","اضافی")))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4"/>
      <c r="H270" s="4">
        <f>=IF(A270="","",G270-F270)</f>
      </c>
      <c r="I270" s="5"/>
      <c r="J270" s="5">
        <f>=IF(A270="","",H270*I270)</f>
      </c>
      <c r="K270" s="3">
        <f>=IF(A270="","",IF(H270=0,"مطابق",IF(H270&lt;0,"کسری","اضافی")))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9"/>
      <c r="H271" s="9">
        <f>=IF(A271="","",G271-F271)</f>
      </c>
      <c r="I271" s="10"/>
      <c r="J271" s="10">
        <f>=IF(A271="","",H271*I271)</f>
      </c>
      <c r="K271" s="8">
        <f>=IF(A271="","",IF(H271=0,"مطابق",IF(H271&lt;0,"کسری","اضافی")))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4"/>
      <c r="H272" s="4">
        <f>=IF(A272="","",G272-F272)</f>
      </c>
      <c r="I272" s="5"/>
      <c r="J272" s="5">
        <f>=IF(A272="","",H272*I272)</f>
      </c>
      <c r="K272" s="3">
        <f>=IF(A272="","",IF(H272=0,"مطابق",IF(H272&lt;0,"کسری","اضافی")))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9"/>
      <c r="H273" s="9">
        <f>=IF(A273="","",G273-F273)</f>
      </c>
      <c r="I273" s="10"/>
      <c r="J273" s="10">
        <f>=IF(A273="","",H273*I273)</f>
      </c>
      <c r="K273" s="8">
        <f>=IF(A273="","",IF(H273=0,"مطابق",IF(H273&lt;0,"کسری","اضافی")))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4"/>
      <c r="H274" s="4">
        <f>=IF(A274="","",G274-F274)</f>
      </c>
      <c r="I274" s="5"/>
      <c r="J274" s="5">
        <f>=IF(A274="","",H274*I274)</f>
      </c>
      <c r="K274" s="3">
        <f>=IF(A274="","",IF(H274=0,"مطابق",IF(H274&lt;0,"کسری","اضافی")))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9"/>
      <c r="H275" s="9">
        <f>=IF(A275="","",G275-F275)</f>
      </c>
      <c r="I275" s="10"/>
      <c r="J275" s="10">
        <f>=IF(A275="","",H275*I275)</f>
      </c>
      <c r="K275" s="8">
        <f>=IF(A275="","",IF(H275=0,"مطابق",IF(H275&lt;0,"کسری","اضافی")))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4"/>
      <c r="H276" s="4">
        <f>=IF(A276="","",G276-F276)</f>
      </c>
      <c r="I276" s="5"/>
      <c r="J276" s="5">
        <f>=IF(A276="","",H276*I276)</f>
      </c>
      <c r="K276" s="3">
        <f>=IF(A276="","",IF(H276=0,"مطابق",IF(H276&lt;0,"کسری","اضافی")))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9"/>
      <c r="H277" s="9">
        <f>=IF(A277="","",G277-F277)</f>
      </c>
      <c r="I277" s="10"/>
      <c r="J277" s="10">
        <f>=IF(A277="","",H277*I277)</f>
      </c>
      <c r="K277" s="8">
        <f>=IF(A277="","",IF(H277=0,"مطابق",IF(H277&lt;0,"کسری","اضافی")))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4"/>
      <c r="H278" s="4">
        <f>=IF(A278="","",G278-F278)</f>
      </c>
      <c r="I278" s="5"/>
      <c r="J278" s="5">
        <f>=IF(A278="","",H278*I278)</f>
      </c>
      <c r="K278" s="3">
        <f>=IF(A278="","",IF(H278=0,"مطابق",IF(H278&lt;0,"کسری","اضافی")))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9"/>
      <c r="H279" s="9">
        <f>=IF(A279="","",G279-F279)</f>
      </c>
      <c r="I279" s="10"/>
      <c r="J279" s="10">
        <f>=IF(A279="","",H279*I279)</f>
      </c>
      <c r="K279" s="8">
        <f>=IF(A279="","",IF(H279=0,"مطابق",IF(H279&lt;0,"کسری","اضافی")))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4"/>
      <c r="H280" s="4">
        <f>=IF(A280="","",G280-F280)</f>
      </c>
      <c r="I280" s="5"/>
      <c r="J280" s="5">
        <f>=IF(A280="","",H280*I280)</f>
      </c>
      <c r="K280" s="3">
        <f>=IF(A280="","",IF(H280=0,"مطابق",IF(H280&lt;0,"کسری","اضافی")))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9"/>
      <c r="H281" s="9">
        <f>=IF(A281="","",G281-F281)</f>
      </c>
      <c r="I281" s="10"/>
      <c r="J281" s="10">
        <f>=IF(A281="","",H281*I281)</f>
      </c>
      <c r="K281" s="8">
        <f>=IF(A281="","",IF(H281=0,"مطابق",IF(H281&lt;0,"کسری","اضافی")))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4"/>
      <c r="H282" s="4">
        <f>=IF(A282="","",G282-F282)</f>
      </c>
      <c r="I282" s="5"/>
      <c r="J282" s="5">
        <f>=IF(A282="","",H282*I282)</f>
      </c>
      <c r="K282" s="3">
        <f>=IF(A282="","",IF(H282=0,"مطابق",IF(H282&lt;0,"کسری","اضافی")))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9"/>
      <c r="H283" s="9">
        <f>=IF(A283="","",G283-F283)</f>
      </c>
      <c r="I283" s="10"/>
      <c r="J283" s="10">
        <f>=IF(A283="","",H283*I283)</f>
      </c>
      <c r="K283" s="8">
        <f>=IF(A283="","",IF(H283=0,"مطابق",IF(H283&lt;0,"کسری","اضافی")))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4"/>
      <c r="H284" s="4">
        <f>=IF(A284="","",G284-F284)</f>
      </c>
      <c r="I284" s="5"/>
      <c r="J284" s="5">
        <f>=IF(A284="","",H284*I284)</f>
      </c>
      <c r="K284" s="3">
        <f>=IF(A284="","",IF(H284=0,"مطابق",IF(H284&lt;0,"کسری","اضافی")))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9"/>
      <c r="H285" s="9">
        <f>=IF(A285="","",G285-F285)</f>
      </c>
      <c r="I285" s="10"/>
      <c r="J285" s="10">
        <f>=IF(A285="","",H285*I285)</f>
      </c>
      <c r="K285" s="8">
        <f>=IF(A285="","",IF(H285=0,"مطابق",IF(H285&lt;0,"کسری","اضافی")))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4"/>
      <c r="H286" s="4">
        <f>=IF(A286="","",G286-F286)</f>
      </c>
      <c r="I286" s="5"/>
      <c r="J286" s="5">
        <f>=IF(A286="","",H286*I286)</f>
      </c>
      <c r="K286" s="3">
        <f>=IF(A286="","",IF(H286=0,"مطابق",IF(H286&lt;0,"کسری","اضافی")))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9"/>
      <c r="H287" s="9">
        <f>=IF(A287="","",G287-F287)</f>
      </c>
      <c r="I287" s="10"/>
      <c r="J287" s="10">
        <f>=IF(A287="","",H287*I287)</f>
      </c>
      <c r="K287" s="8">
        <f>=IF(A287="","",IF(H287=0,"مطابق",IF(H287&lt;0,"کسری","اضافی")))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4"/>
      <c r="H288" s="4">
        <f>=IF(A288="","",G288-F288)</f>
      </c>
      <c r="I288" s="5"/>
      <c r="J288" s="5">
        <f>=IF(A288="","",H288*I288)</f>
      </c>
      <c r="K288" s="3">
        <f>=IF(A288="","",IF(H288=0,"مطابق",IF(H288&lt;0,"کسری","اضافی")))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9"/>
      <c r="H289" s="9">
        <f>=IF(A289="","",G289-F289)</f>
      </c>
      <c r="I289" s="10"/>
      <c r="J289" s="10">
        <f>=IF(A289="","",H289*I289)</f>
      </c>
      <c r="K289" s="8">
        <f>=IF(A289="","",IF(H289=0,"مطابق",IF(H289&lt;0,"کسری","اضافی")))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4"/>
      <c r="H290" s="4">
        <f>=IF(A290="","",G290-F290)</f>
      </c>
      <c r="I290" s="5"/>
      <c r="J290" s="5">
        <f>=IF(A290="","",H290*I290)</f>
      </c>
      <c r="K290" s="3">
        <f>=IF(A290="","",IF(H290=0,"مطابق",IF(H290&lt;0,"کسری","اضافی")))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9"/>
      <c r="H291" s="9">
        <f>=IF(A291="","",G291-F291)</f>
      </c>
      <c r="I291" s="10"/>
      <c r="J291" s="10">
        <f>=IF(A291="","",H291*I291)</f>
      </c>
      <c r="K291" s="8">
        <f>=IF(A291="","",IF(H291=0,"مطابق",IF(H291&lt;0,"کسری","اضافی")))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4"/>
      <c r="H292" s="4">
        <f>=IF(A292="","",G292-F292)</f>
      </c>
      <c r="I292" s="5"/>
      <c r="J292" s="5">
        <f>=IF(A292="","",H292*I292)</f>
      </c>
      <c r="K292" s="3">
        <f>=IF(A292="","",IF(H292=0,"مطابق",IF(H292&lt;0,"کسری","اضافی")))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9"/>
      <c r="H293" s="9">
        <f>=IF(A293="","",G293-F293)</f>
      </c>
      <c r="I293" s="10"/>
      <c r="J293" s="10">
        <f>=IF(A293="","",H293*I293)</f>
      </c>
      <c r="K293" s="8">
        <f>=IF(A293="","",IF(H293=0,"مطابق",IF(H293&lt;0,"کسری","اضافی")))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4"/>
      <c r="H294" s="4">
        <f>=IF(A294="","",G294-F294)</f>
      </c>
      <c r="I294" s="5"/>
      <c r="J294" s="5">
        <f>=IF(A294="","",H294*I294)</f>
      </c>
      <c r="K294" s="3">
        <f>=IF(A294="","",IF(H294=0,"مطابق",IF(H294&lt;0,"کسری","اضافی")))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9"/>
      <c r="H295" s="9">
        <f>=IF(A295="","",G295-F295)</f>
      </c>
      <c r="I295" s="10"/>
      <c r="J295" s="10">
        <f>=IF(A295="","",H295*I295)</f>
      </c>
      <c r="K295" s="8">
        <f>=IF(A295="","",IF(H295=0,"مطابق",IF(H295&lt;0,"کسری","اضافی")))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4"/>
      <c r="H296" s="4">
        <f>=IF(A296="","",G296-F296)</f>
      </c>
      <c r="I296" s="5"/>
      <c r="J296" s="5">
        <f>=IF(A296="","",H296*I296)</f>
      </c>
      <c r="K296" s="3">
        <f>=IF(A296="","",IF(H296=0,"مطابق",IF(H296&lt;0,"کسری","اضافی")))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9"/>
      <c r="H297" s="9">
        <f>=IF(A297="","",G297-F297)</f>
      </c>
      <c r="I297" s="10"/>
      <c r="J297" s="10">
        <f>=IF(A297="","",H297*I297)</f>
      </c>
      <c r="K297" s="8">
        <f>=IF(A297="","",IF(H297=0,"مطابق",IF(H297&lt;0,"کسری","اضافی")))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4"/>
      <c r="H298" s="4">
        <f>=IF(A298="","",G298-F298)</f>
      </c>
      <c r="I298" s="5"/>
      <c r="J298" s="5">
        <f>=IF(A298="","",H298*I298)</f>
      </c>
      <c r="K298" s="3">
        <f>=IF(A298="","",IF(H298=0,"مطابق",IF(H298&lt;0,"کسری","اضافی")))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9"/>
      <c r="H299" s="9">
        <f>=IF(A299="","",G299-F299)</f>
      </c>
      <c r="I299" s="10"/>
      <c r="J299" s="10">
        <f>=IF(A299="","",H299*I299)</f>
      </c>
      <c r="K299" s="8">
        <f>=IF(A299="","",IF(H299=0,"مطابق",IF(H299&lt;0,"کسری","اضافی")))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4"/>
      <c r="H300" s="4">
        <f>=IF(A300="","",G300-F300)</f>
      </c>
      <c r="I300" s="5"/>
      <c r="J300" s="5">
        <f>=IF(A300="","",H300*I300)</f>
      </c>
      <c r="K300" s="3">
        <f>=IF(A300="","",IF(H300=0,"مطابق",IF(H300&lt;0,"کسری","اضافی")))</f>
      </c>
      <c r="L300" s="2"/>
      <c r="M300" s="6"/>
    </row>
  </sheetData>
  <autoFilter ref="A1:M1"/>
  <conditionalFormatting sqref="K2:K300">
    <cfRule type="cellIs" dxfId="0" priority="1" operator="equal">
      <formula>"کسری"</formula>
    </cfRule>
  </conditionalFormatting>
  <conditionalFormatting sqref="K2:K300">
    <cfRule type="cellIs" dxfId="1" priority="1" operator="equal">
      <formula>"مطابق"</formula>
    </cfRule>
  </conditionalFormatting>
  <conditionalFormatting sqref="K2:K300">
    <cfRule type="cellIs" dxfId="2" priority="1" operator="equal">
      <formula>"اضافی"</formula>
    </cfRule>
  </conditionalFormatting>
  <dataValidations count="4">
    <dataValidation type="list" allowBlank="1" showErrorMessage="1" errorTitle="مقدار نامعتبر" error="لطفاً یک گزینه از فهرست انتخاب کنید." sqref="C10:C300">
      <formula1>"مرکزی,شعبه 1,شعبه 2,انبار اصلی,فروشگاه"</formula1>
    </dataValidation>
    <dataValidation type="list" allowBlank="1" showErrorMessage="1" errorTitle="مقدار نامعتبر" error="لطفاً یک گزینه از فهرست انتخاب کنید." sqref="C2:C300">
      <formula1>"مرکزی,شعبه 1,شعبه 2,انبار اصلی,فروشگاه"</formula1>
    </dataValidation>
    <dataValidation type="list" allowBlank="1" showErrorMessage="1" errorTitle="مقدار نامعتبر" error="لطفاً یک گزینه از فهرست انتخاب کنید." sqref="E10:E300">
      <formula1>"عدد,کیلوگرم,لیتر,جعبه,بسته"</formula1>
    </dataValidation>
    <dataValidation type="list" allowBlank="1" showErrorMessage="1" errorTitle="مقدار نامعتبر" error="لطفاً یک گزینه از فهرست انتخاب کنید." sqref="E2:E300">
      <formula1>"عدد,کیلوگرم,لیتر,جعبه,بسته"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37</v>
      </c>
    </row>
    <row r="3" spans="2:2" x14ac:dyDescent="0.25">
      <c r="B3" s="13" t="s">
        <v>38</v>
      </c>
    </row>
    <row r="5" spans="2:5" x14ac:dyDescent="0.25">
      <c r="B5" s="14" t="s">
        <v>39</v>
      </c>
      <c r="C5" s="15"/>
      <c r="E5" s="16" t="s">
        <v>40</v>
      </c>
    </row>
    <row r="6" ht="30" customHeight="1" spans="2:5" x14ac:dyDescent="0.25">
      <c r="B6" s="17" t="s">
        <v>41</v>
      </c>
      <c r="C6" s="18">
        <f>COUNTA('داده'!A2:A300)</f>
      </c>
      <c r="E6" s="19" t="s">
        <v>42</v>
      </c>
    </row>
    <row r="7" ht="30" customHeight="1" spans="2:5" x14ac:dyDescent="0.25">
      <c r="B7" s="17" t="s">
        <v>43</v>
      </c>
      <c r="C7" s="18">
        <f>COUNTIF('داده'!K2:K300,"مطابق")</f>
      </c>
      <c r="E7" s="19" t="s">
        <v>44</v>
      </c>
    </row>
    <row r="8" ht="30" customHeight="1" spans="2:5" x14ac:dyDescent="0.25">
      <c r="B8" s="17" t="s">
        <v>45</v>
      </c>
      <c r="C8" s="18">
        <f>COUNTIF('داده'!K2:K300,"کسری")</f>
      </c>
      <c r="E8" s="19" t="s">
        <v>46</v>
      </c>
    </row>
    <row r="9" ht="30" customHeight="1" spans="2:5" x14ac:dyDescent="0.25">
      <c r="B9" s="17" t="s">
        <v>47</v>
      </c>
      <c r="C9" s="18">
        <f>COUNTIF('داده'!K2:K300,"اضافی")</f>
      </c>
      <c r="E9" s="19" t="s">
        <v>48</v>
      </c>
    </row>
    <row r="10" ht="30" customHeight="1" spans="2:5" x14ac:dyDescent="0.25">
      <c r="B10" s="17" t="s">
        <v>49</v>
      </c>
      <c r="C10" s="20">
        <f>SUM('داده'!J2:J300)</f>
      </c>
      <c r="E10" s="19" t="s">
        <v>50</v>
      </c>
    </row>
    <row r="11" spans="2:3" x14ac:dyDescent="0.25">
      <c r="B11" s="17" t="s">
        <v>51</v>
      </c>
      <c r="C11" s="20">
        <f>SUMIF('داده'!H2:H300,"&lt;0",'داده'!J2:J300)</f>
      </c>
    </row>
    <row r="12" ht="24" customHeight="1" spans="5:5" x14ac:dyDescent="0.25">
      <c r="E12" s="21" t="s">
        <v>52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2</v>
      </c>
    </row>
    <row r="2" spans="1:1" x14ac:dyDescent="0.25">
      <c r="A2" t="s">
        <v>15</v>
      </c>
    </row>
    <row r="3" spans="1:1" x14ac:dyDescent="0.25">
      <c r="A3" t="s">
        <v>25</v>
      </c>
    </row>
    <row r="4" spans="1:1" x14ac:dyDescent="0.25">
      <c r="A4" t="s">
        <v>53</v>
      </c>
    </row>
    <row r="5" spans="1:1" x14ac:dyDescent="0.25">
      <c r="A5" t="s">
        <v>30</v>
      </c>
    </row>
    <row r="6" spans="1:1" x14ac:dyDescent="0.25">
      <c r="A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داده</vt:lpstr>
      <vt:lpstr>خلاصه</vt:lpstr>
      <vt:lpstr>فهرست‌ها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Sayım / Envanter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