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<sst xmlns="http://schemas.openxmlformats.org/spreadsheetml/2006/main" count="70" uniqueCount="56">
  <si>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شماره سفارش</t>
  </si>
  <si>
    <t>مشتری</t>
  </si>
  <si>
    <t>تاریخ سفارش</t>
  </si>
  <si>
    <t>کانال</t>
  </si>
  <si>
    <t>محصول</t>
  </si>
  <si>
    <t>عدد</t>
  </si>
  <si>
    <t>قیمت واحد</t>
  </si>
  <si>
    <t>مبلغ</t>
  </si>
  <si>
    <t>وضعیت</t>
  </si>
  <si>
    <t>پست / کد رهگیری</t>
  </si>
  <si>
    <t>تاریخ تحویل</t>
  </si>
  <si>
    <t>مدت تحویل (روز)</t>
  </si>
  <si>
    <t>SP-1001</t>
  </si>
  <si>
    <t>Demir Market</t>
  </si>
  <si>
    <t>WhatsApp</t>
  </si>
  <si>
    <t>چسب کارتن 45mm</t>
  </si>
  <si>
    <t>تحویل شد</t>
  </si>
  <si>
    <t>ARS-88110023</t>
  </si>
  <si>
    <t>SP-1002</t>
  </si>
  <si>
    <t>Yılmaz Kırtasiye Ltd.</t>
  </si>
  <si>
    <t>تلفن</t>
  </si>
  <si>
    <t>کاغذ A4 80 گرمی</t>
  </si>
  <si>
    <t>در حال ارسال</t>
  </si>
  <si>
    <t>MNG-4471200</t>
  </si>
  <si>
    <t>SP-1003</t>
  </si>
  <si>
    <t>Ada Temizlik</t>
  </si>
  <si>
    <t>وب‌سایت</t>
  </si>
  <si>
    <t>سفیدکننده 4 لیتری</t>
  </si>
  <si>
    <t>در حال آماده‌سازی</t>
  </si>
  <si>
    <t/>
  </si>
  <si>
    <t>SP-1004</t>
  </si>
  <si>
    <t>Kaya İnşaat</t>
  </si>
  <si>
    <t>فروشگاه</t>
  </si>
  <si>
    <t>سلفون کشی 45cm</t>
  </si>
  <si>
    <t>SP-1005</t>
  </si>
  <si>
    <t>اوز گیدا</t>
  </si>
  <si>
    <t>Trendyol</t>
  </si>
  <si>
    <t>فلش مموری 64 GB</t>
  </si>
  <si>
    <t>لغو</t>
  </si>
  <si>
    <t>قالب اکسل پیگیری سفارش</t>
  </si>
  <si>
    <t>قالب رایگان Excel · stokexcel.com</t>
  </si>
  <si>
    <t>خلاصه</t>
  </si>
  <si>
    <t>طرز استفاده</t>
  </si>
  <si>
    <t>مجموع سفارش‌ها</t>
  </si>
  <si>
    <t>1. هر سفارش ورودی را در یک ردیف ثبت کنید؛ مبلغ خودکار محاسبه می‌شود.</t>
  </si>
  <si>
    <t>مبلغ کل سفارش‌ها</t>
  </si>
  <si>
    <t>2. در ستون وضعیت، سفارش را به ترتیب در حال آماده‌سازی ← در حال ارسال ← تحویل شد پیش ببرید.</t>
  </si>
  <si>
    <t>تحویل‌شده</t>
  </si>
  <si>
    <t>3. کد رهگیری را بنویسید؛ وقتی مشتری پرسید، آن را از یک جا پیدا کنید.</t>
  </si>
  <si>
    <t>در انتظار (در حال آماده‌سازی + در حال ارسال)</t>
  </si>
  <si>
    <t>4. با وارد کردن تاریخ تحویل، ستون مدت تحویل (روز) نشان می‌دهد در چند روز تحویل داده‌اید.</t>
  </si>
  <si>
    <t>لغوشده</t>
  </si>
  <si>
    <t>5. با ستون کانال می‌بینید کدام کانال فروش عملکرد بهتری دارد.</t>
  </si>
  <si>
    <t>میانگین مبلغ سفارش</t>
  </si>
  <si>
    <t>وقتی Excel کافی نیست: با Ofisx در فضای ابری، روی گوشی و خودکار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</si>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</sst>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"تحویل شد"</formula>
    </cfRule>
  </conditionalFormatting>
  <conditionalFormatting sqref="I2:I300">
    <cfRule type="cellIs" dxfId="1" priority="1" operator="equal">
      <formula>"لغو"</formula>
    </cfRule>
  </conditionalFormatting>
  <conditionalFormatting sqref="I2:I300">
    <cfRule type="cellIs" dxfId="2" priority="1" operator="equal">
      <formula>"در حال آماده‌سازی"</formula>
    </cfRule>
  </conditionalFormatting>
  <dataValidations count="4">
    <dataValidation type="list" allowBlank="1" showErrorMessage="1" errorTitle="مقدار نامعتبر" error="لطفاً یک گزینه از فهرست انتخاب کنید." sqref="D10:D300">
      <formula1>"فروشگاه,تلفن,WhatsApp,وب‌سایت,Trendyol,Hepsiburada"</formula1>
    </dataValidation>
    <dataValidation type="list" allowBlank="1" showErrorMessage="1" errorTitle="مقدار نامعتبر" error="لطفاً یک گزینه از فهرست انتخاب کنید." sqref="D2:D300">
      <formula1>"فروشگاه,تلفن,WhatsApp,وب‌سایت,Trendyol,Hepsiburada"</formula1>
    </dataValidation>
    <dataValidation type="list" allowBlank="1" showErrorMessage="1" errorTitle="مقدار نامعتبر" error="لطفاً یک گزینه از فهرست انتخاب کنید." sqref="I10:I300">
      <formula1>"در حال آماده‌سازی,در حال ارسال,تحویل شد,لغو"</formula1>
    </dataValidation>
    <dataValidation type="list" allowBlank="1" showErrorMessage="1" errorTitle="مقدار نامعتبر" error="لطفاً یک گزینه از فهرست انتخاب کنید." sqref="I2:I300">
      <formula1>"در حال آماده‌سازی,در حال ارسال,تحویل شد,لغو"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COUNTA('داده'!A2:A300)</f>
      </c>
      <c r="E6" s="19" t="s">
        <v>44</v>
      </c>
    </row>
    <row r="7" ht="30" customHeight="1" spans="2:5" x14ac:dyDescent="0.25">
      <c r="B7" s="17" t="s">
        <v>45</v>
      </c>
      <c r="C7" s="20">
        <f>SUM('داده'!H2:H300)</f>
      </c>
      <c r="E7" s="19" t="s">
        <v>46</v>
      </c>
    </row>
    <row r="8" ht="30" customHeight="1" spans="2:5" x14ac:dyDescent="0.25">
      <c r="B8" s="17" t="s">
        <v>47</v>
      </c>
      <c r="C8" s="18">
        <f>COUNTIF('داده'!I2:I300,"تحویل شد")</f>
      </c>
      <c r="E8" s="19" t="s">
        <v>48</v>
      </c>
    </row>
    <row r="9" ht="30" customHeight="1" spans="2:5" x14ac:dyDescent="0.25">
      <c r="B9" s="17" t="s">
        <v>49</v>
      </c>
      <c r="C9" s="18">
        <f>COUNTIF('داده'!I2:I300,"در حال آماده‌سازی")+COUNTIF('داده'!I2:I300,"در حال ارسال")</f>
      </c>
      <c r="E9" s="19" t="s">
        <v>50</v>
      </c>
    </row>
    <row r="10" ht="30" customHeight="1" spans="2:5" x14ac:dyDescent="0.25">
      <c r="B10" s="17" t="s">
        <v>51</v>
      </c>
      <c r="C10" s="18">
        <f>COUNTIF('داده'!I2:I300,"لغو")</f>
      </c>
      <c r="E10" s="19" t="s">
        <v>52</v>
      </c>
    </row>
    <row r="11" spans="2:3" x14ac:dyDescent="0.25">
      <c r="B11" s="17" t="s">
        <v>53</v>
      </c>
      <c r="C11" s="20">
        <f>IFERROR(AVERAGE('داده'!H2:H300),0)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