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 دریافت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'رسید دریافت'!$B1:$F41</definedName>
  </definedNames>
  <calcPr calcId="171027" fullCalcOnLoad="1"/>
</workbook>
</file>

<file path=xl/sharedStrings.xml><?xml version="1.0" encoding="utf-8"?>
<sst xmlns="http://schemas.openxmlformats.org/spreadsheetml/2006/main" count="105" uniqueCount="63">
  <si>
    <t>نام کسب‌وکار</t>
  </si>
  <si>
    <t>رسید دریافت وجه</t>
  </si>
  <si>
    <t>نشانی · تلفن</t>
  </si>
  <si>
    <t>سری / شماره ترتیب</t>
  </si>
  <si>
    <t>A-0142</t>
  </si>
  <si>
    <t>نسخه مشتری</t>
  </si>
  <si>
    <t>تاریخ</t>
  </si>
  <si>
    <t>پرداخت‌کننده (شخص / شرکت)</t>
  </si>
  <si>
    <t>حسن دمیر — 0532 000 00 00</t>
  </si>
  <si>
    <t>مبلغ (به عدد)</t>
  </si>
  <si>
    <t>شیوه پرداخت</t>
  </si>
  <si>
    <t>نقد</t>
  </si>
  <si>
    <t>مبلغ (به حروف)</t>
  </si>
  <si>
    <t>فقط دو هزار و پانصد لیر ترکیه</t>
  </si>
  <si>
    <t>توضیحات</t>
  </si>
  <si>
    <t>پرداخت بخشی از بدهی نسیه ماه اوت</t>
  </si>
  <si>
    <t>اطلاعات چک / سفته</t>
  </si>
  <si>
    <t>بدهی قبلی</t>
  </si>
  <si>
    <t>مانده باقی‌مانده</t>
  </si>
  <si>
    <t>مبلغ فوق با روش پرداخت ذکرشده و بابت توضیحات نوشته‌شده دریافت شد.</t>
  </si>
  <si>
    <t>پرداخت‌کننده</t>
  </si>
  <si>
    <t>تحویل‌گیرنده — نام و نام خانوادگی / امضا / مهر</t>
  </si>
  <si>
    <t>✂ - - - - - - - - - - - - - - - - - - - - - - - - - - - - - - - - - - - - - - - - - - - - - - - - - - - - - - - - - - - -</t>
  </si>
  <si>
    <t>نسخه کسب‌وکار — از نسخه بالا خودکار پر می‌شود</t>
  </si>
  <si>
    <t>دریافت وجه را از روی گوشی ثبت کنید، بدهی باقی‌مانده را فوراً ببینید، یادآوری بفرستید — Ofisx مدیریت انبار →</t>
  </si>
  <si>
    <t>قالب رایگان · stokexcel.com — فقط سلول‌های آبی روشن نسخه بالا را پر کنید. این رسید جایگزین فاکتور یا فیش نیست.</t>
  </si>
  <si>
    <t>مبلغ</t>
  </si>
  <si>
    <t>وضعیت</t>
  </si>
  <si>
    <t>تحویل‌گیرنده</t>
  </si>
  <si>
    <t>A-0138</t>
  </si>
  <si>
    <t>حسن دمیر</t>
  </si>
  <si>
    <t>بدهی نسیه ژوئیه — تمام مبلغ</t>
  </si>
  <si>
    <t>معتبر</t>
  </si>
  <si>
    <t>Selin</t>
  </si>
  <si>
    <t>A-0139</t>
  </si>
  <si>
    <t>لوازم‌التحریر ییلدیز</t>
  </si>
  <si>
    <t>فاکتور شماره 1180</t>
  </si>
  <si>
    <t>حواله بانکی</t>
  </si>
  <si>
    <t>A-0140</t>
  </si>
  <si>
    <t>آیتن کایا</t>
  </si>
  <si>
    <t>بابت بدهی نسیه ماه اوت</t>
  </si>
  <si>
    <t>لغو</t>
  </si>
  <si>
    <t>Murat</t>
  </si>
  <si>
    <t>A-0141</t>
  </si>
  <si>
    <t>بابت بدهی نسیه ماه اوت (صدور مجدد به‌دلیل اشتباه مبلغ A-0140)</t>
  </si>
  <si>
    <t>رسید دریافت</t>
  </si>
  <si>
    <t>قالب رایگان Excel · stokexcel.com</t>
  </si>
  <si>
    <t>خلاصه</t>
  </si>
  <si>
    <t>طرز استفاده</t>
  </si>
  <si>
    <t>رسیدهای صادرشده</t>
  </si>
  <si>
    <t>1. بالای برگه «رسید دریافت» نام، نشانی و تلفن کسب‌وکار خود را بنویسید.</t>
  </si>
  <si>
    <t>رسیدهای لغوشده</t>
  </si>
  <si>
    <t>2. در هر دریافت، شماره ترتیب را ادامه شماره قبلی بدهید؛ تاریخ، پرداخت‌کننده، مبلغ (به عدد و حروف)، روش پرداخت و توضیحات را پر کنید.</t>
  </si>
  <si>
    <t>مجموع دریافتی (معتبر)</t>
  </si>
  <si>
    <t>3. اگر بدهی قبلی را بنویسید، مانده باقی‌مانده خودکار محاسبه می‌شود؛ نسخه پایین با فرمول از نسخه بالا پر می‌شود.</t>
  </si>
  <si>
    <t>4. صفحه را چاپ کنید و هر دو نسخه را امضا کنید: نسخه بالا برای مشتری، نسخه پایین برای شما. رسید را در همین برگه «داده» در یک ردیف اضافه کنید.</t>
  </si>
  <si>
    <t>5. رسید اشتباه را حذف نکنید؛ در ستون وضعیت «لغو» را انتخاب کنید و رسید جدید صادر کنید؛ ترتیب شماره‌ها به هم نمی‌خورد.</t>
  </si>
  <si>
    <t>کارت اعتباری</t>
  </si>
  <si>
    <t>چک و سفته</t>
  </si>
  <si>
    <t>وقتی Excel کافی نیست: با Ofisx در فضای ابری، روی گوشی و خودکار →</t>
  </si>
  <si>
    <t>چک</t>
  </si>
  <si>
    <t>سفته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</si>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</sst>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مقدار نامعتبر" error="لطفاً یک گزینه از فهرست انتخاب کنید." sqref="E7">
      <formula1>"نقد,حواله بانکی,کارت اعتباری,چک,سفته,سایر"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15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"لغو"</formula>
    </cfRule>
  </conditionalFormatting>
  <dataValidations count="4">
    <dataValidation type="list" allowBlank="1" showErrorMessage="1" errorTitle="مقدار نامعتبر" error="لطفاً یک گزینه از فهرست انتخاب کنید." sqref="E10:E300">
      <formula1>"نقد,حواله بانکی,کارت اعتباری,چک,سفته,سایر"</formula1>
    </dataValidation>
    <dataValidation type="list" allowBlank="1" showErrorMessage="1" errorTitle="مقدار نامعتبر" error="لطفاً یک گزینه از فهرست انتخاب کنید." sqref="E2:E300">
      <formula1>"نقد,حواله بانکی,کارت اعتباری,چک,سفته,سایر"</formula1>
    </dataValidation>
    <dataValidation type="list" allowBlank="1" showErrorMessage="1" errorTitle="مقدار نامعتبر" error="لطفاً یک گزینه از فهرست انتخاب کنید." sqref="G10:G300">
      <formula1>"معتبر,لغو"</formula1>
    </dataValidation>
    <dataValidation type="list" allowBlank="1" showErrorMessage="1" errorTitle="مقدار نامعتبر" error="لطفاً یک گزینه از فهرست انتخاب کنید." sqref="G2:G300">
      <formula1>"معتبر,لغو"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45</v>
      </c>
    </row>
    <row r="3" spans="2:2" x14ac:dyDescent="0.25">
      <c r="B3" s="33" t="s">
        <v>46</v>
      </c>
    </row>
    <row r="5" spans="2:5" x14ac:dyDescent="0.25">
      <c r="B5" s="34" t="s">
        <v>47</v>
      </c>
      <c r="C5" s="35"/>
      <c r="E5" s="36" t="s">
        <v>48</v>
      </c>
    </row>
    <row r="6" ht="30" customHeight="1" spans="2:5" x14ac:dyDescent="0.25">
      <c r="B6" s="37" t="s">
        <v>49</v>
      </c>
      <c r="C6" s="38">
        <f>COUNTA('داده'!B2:B300)</f>
      </c>
      <c r="E6" s="39" t="s">
        <v>50</v>
      </c>
    </row>
    <row r="7" ht="30" customHeight="1" spans="2:5" x14ac:dyDescent="0.25">
      <c r="B7" s="37" t="s">
        <v>51</v>
      </c>
      <c r="C7" s="38">
        <f>COUNTIF('داده'!G2:G300,"لغو")</f>
      </c>
      <c r="E7" s="39" t="s">
        <v>52</v>
      </c>
    </row>
    <row r="8" ht="30" customHeight="1" spans="2:5" x14ac:dyDescent="0.25">
      <c r="B8" s="37" t="s">
        <v>53</v>
      </c>
      <c r="C8" s="40">
        <f>SUMIF('داده'!G2:G300,"معتبر",'داده'!F2:F300)</f>
      </c>
      <c r="E8" s="39" t="s">
        <v>54</v>
      </c>
    </row>
    <row r="9" ht="30" customHeight="1" spans="2:5" x14ac:dyDescent="0.25">
      <c r="B9" s="37" t="s">
        <v>11</v>
      </c>
      <c r="C9" s="40">
        <f>SUMIFS('داده'!F2:F300,'داده'!G2:G300,"معتبر",'داده'!E2:E300,"نقد")</f>
      </c>
      <c r="E9" s="39" t="s">
        <v>55</v>
      </c>
    </row>
    <row r="10" ht="30" customHeight="1" spans="2:5" x14ac:dyDescent="0.25">
      <c r="B10" s="37" t="s">
        <v>37</v>
      </c>
      <c r="C10" s="40">
        <f>SUMIFS('داده'!F2:F300,'داده'!G2:G300,"معتبر",'داده'!E2:E300,"حواله بانکی")</f>
      </c>
      <c r="E10" s="39" t="s">
        <v>56</v>
      </c>
    </row>
    <row r="11" spans="2:3" x14ac:dyDescent="0.25">
      <c r="B11" s="37" t="s">
        <v>57</v>
      </c>
      <c r="C11" s="40">
        <f>SUMIFS('داده'!F2:F300,'داده'!G2:G300,"معتبر",'داده'!E2:E300,"کارت اعتباری")</f>
      </c>
    </row>
    <row r="12" ht="24" customHeight="1" spans="2:5" x14ac:dyDescent="0.25">
      <c r="B12" s="37" t="s">
        <v>58</v>
      </c>
      <c r="C12" s="40">
        <f>SUMIFS('داده'!F2:F300,'داده'!G2:G300,"معتبر",'داده'!E2:E300,"چک")+SUMIFS('داده'!F2:F300,'داده'!G2:G300,"معتبر",'داده'!E2:E300,"سفته")</f>
      </c>
      <c r="E12" s="41" t="s">
        <v>59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57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رسید دریافت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