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çu de paiement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'Reçu de paiement'!$B1:$F41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<sst xmlns="http://schemas.openxmlformats.org/spreadsheetml/2006/main" count="124" uniqueCount="73">
  <si>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NOM DE L'ENTREPRISE</t>
  </si>
  <si>
    <t>REÇU DE PAIEMENT</t>
  </si>
  <si>
    <t>Adresse · Téléphone</t>
  </si>
  <si>
    <t>Série / N° d'ordre</t>
  </si>
  <si>
    <t>T-0057</t>
  </si>
  <si>
    <t>EXEMPLAIRE ENTREPRISE — à faire signer et à conserver</t>
  </si>
  <si>
    <t>Date</t>
  </si>
  <si>
    <t>Bénéficiaire (personne / société)</t>
  </si>
  <si>
    <t>Ali Yıldız — 0544 000 00 00</t>
  </si>
  <si>
    <t>N° d'identité / n° fiscal</t>
  </si>
  <si>
    <t>Montant (en chiffres)</t>
  </si>
  <si>
    <t>Mode de paiement</t>
  </si>
  <si>
    <t>Espèces</t>
  </si>
  <si>
    <t>Montant (en lettres)</t>
  </si>
  <si>
    <t>Mille huit cents lires turques seulement</t>
  </si>
  <si>
    <t>Motif du paiement</t>
  </si>
  <si>
    <t>Main-d'œuvre pour déchargement d'entrepôt — 2 journées</t>
  </si>
  <si>
    <t>Type de dépense</t>
  </si>
  <si>
    <t>Journée / main-d'œuvre</t>
  </si>
  <si>
    <t>Infos chèque / effet</t>
  </si>
  <si>
    <t>J'ai reçu intégralement le montant indiqué ci-dessus, selon le mode de paiement indiqué et pour la contrepartie mentionnée dans la description.</t>
  </si>
  <si>
    <t>BÉNÉFICIAIRE — Nom et prénom / Signature</t>
  </si>
  <si>
    <t>PAYEUR — Nom et prénom / Signature / Cachet</t>
  </si>
  <si>
    <t>✂ - - - - - - - - - - - - - - - - - - - - - - - - - - - - - - - - - - - - - - - - - - - - - - - - - - - - - - - - - - - -</t>
  </si>
  <si>
    <t>EXEMPLAIRE DU BÉNÉFICIAIRE — se remplit automatiquement à partir de l'exemplaire du haut</t>
  </si>
  <si>
    <t>Saisissez dépenses et paiements fournisseurs depuis votre téléphone, le rapport de caisse se génère tout seul — Ofisx →</t>
  </si>
  <si>
    <t>Modèle gratuit · stokexcel.com — remplissez uniquement les cellules bleu clair de l'exemplaire du haut. Ce reçu ne remplace ni une facture ni une note de frais (gider pusulası, justificatif turc pour achats sans facture).</t>
  </si>
  <si>
    <t>Bénéficiaire</t>
  </si>
  <si>
    <t>Montant</t>
  </si>
  <si>
    <t>Statut</t>
  </si>
  <si>
    <t>Payeur</t>
  </si>
  <si>
    <t>T-0053</t>
  </si>
  <si>
    <t>Mehmet Aras</t>
  </si>
  <si>
    <t>Avance du personnel de septembre</t>
  </si>
  <si>
    <t>Avance</t>
  </si>
  <si>
    <t>Valide</t>
  </si>
  <si>
    <t>Selin</t>
  </si>
  <si>
    <t>T-0054</t>
  </si>
  <si>
    <t>Kara Nakliyat</t>
  </si>
  <si>
    <t>Transport urbain, 2 trajets</t>
  </si>
  <si>
    <t>Transport / colis</t>
  </si>
  <si>
    <t>T-0055</t>
  </si>
  <si>
    <t>Aydın Toptan</t>
  </si>
  <si>
    <t>Au titre des achats d'août</t>
  </si>
  <si>
    <t>Paiement fournisseur</t>
  </si>
  <si>
    <t>Chèque</t>
  </si>
  <si>
    <t>Murat</t>
  </si>
  <si>
    <t>T-0056</t>
  </si>
  <si>
    <t>Ayten Kaya</t>
  </si>
  <si>
    <t>Remboursement de produit retourné</t>
  </si>
  <si>
    <t>Retour client</t>
  </si>
  <si>
    <t>Annulé</t>
  </si>
  <si>
    <t>Ali Yıldız</t>
  </si>
  <si>
    <t>Reçu de paiement</t>
  </si>
  <si>
    <t>Modèle Excel gratuit · stokexcel.com</t>
  </si>
  <si>
    <t>RÉSUMÉ</t>
  </si>
  <si>
    <t>MODE D'EMPLOI</t>
  </si>
  <si>
    <t>Reçus émis</t>
  </si>
  <si>
    <t>1. En haut de l'onglet "Reçu de paiement", inscrivez le nom, l'adresse et le téléphone de votre entreprise.</t>
  </si>
  <si>
    <t>Reçus annulés</t>
  </si>
  <si>
    <t>2. À chaque paiement, donnez le numéro d'ordre suivant celui du précédent ; renseignez la date, le bénéficiaire, le montant (en chiffres et en lettres), le mode de paiement, le motif du paiement et le type de dépense.</t>
  </si>
  <si>
    <t>Total payé (valides)</t>
  </si>
  <si>
    <t>3. Si vous avez payé par chèque ou effet, indiquez la banque, le n° de série et l'échéance dans la ligne "Infos chèque / effet". L'exemplaire du bas se remplit par formule à partir de celui du haut.</t>
  </si>
  <si>
    <t>Payé en espèces</t>
  </si>
  <si>
    <t>4. Imprimez la page, faites signer l'exemplaire du HAUT au bénéficiaire et conservez-le ; remettez-lui l'exemplaire du bas. Ajoutez le reçu dans cet onglet "Données" sur une seule ligne.</t>
  </si>
  <si>
    <t>5. Ne supprimez pas un reçu erroné : choisissez "Annulé" dans la colonne Statut et émettez-en un nouveau ; l'onglet Résumé affiche le total par type de dépense.</t>
  </si>
  <si>
    <t>Quand Excel ne suffit plus : Ofisx dans le cloud, sur téléphone, automatique →</t>
  </si>
  <si>
    <t>Loyer</t>
  </si>
  <si>
    <t>Autre dépense</t>
  </si>
  <si>
    <t>Virement</t>
  </si>
  <si>
    <t>Carte bancaire</t>
  </si>
  <si>
    <t>Billet à ordre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</si>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</sst>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Valeur non valide" error="Veuillez choisir une option dans la liste." sqref="C11">
      <formula1>"Paiement fournisseur,Journée / main-d'œuvre,Avance,Loyer,Transport / colis,Retour client,Autre dépense"</formula1>
    </dataValidation>
    <dataValidation type="list" allowBlank="1" showErrorMessage="1" errorTitle="Valeur non valide" error="Veuillez choisir une option dans la liste." sqref="E8">
      <formula1>"Espèces,Virement,Carte bancaire,Chèque,Billet à ordre,Autre"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"Annulé"</formula>
    </cfRule>
  </conditionalFormatting>
  <dataValidations count="6">
    <dataValidation type="list" allowBlank="1" showErrorMessage="1" errorTitle="Valeur non valide" error="Veuillez choisir une option dans la liste." sqref="E10:E300">
      <formula1>"Paiement fournisseur,Journée / main-d'œuvre,Avance,Loyer,Transport / colis,Retour client,Autre dépense"</formula1>
    </dataValidation>
    <dataValidation type="list" allowBlank="1" showErrorMessage="1" errorTitle="Valeur non valide" error="Veuillez choisir une option dans la liste." sqref="E2:E300">
      <formula1>"Paiement fournisseur,Journée / main-d'œuvre,Avance,Loyer,Transport / colis,Retour client,Autre dépense"</formula1>
    </dataValidation>
    <dataValidation type="list" allowBlank="1" showErrorMessage="1" errorTitle="Valeur non valide" error="Veuillez choisir une option dans la liste." sqref="F10:F300">
      <formula1>"Espèces,Virement,Carte bancaire,Chèque,Billet à ordre,Autre"</formula1>
    </dataValidation>
    <dataValidation type="list" allowBlank="1" showErrorMessage="1" errorTitle="Valeur non valide" error="Veuillez choisir une option dans la liste." sqref="F2:F300">
      <formula1>"Espèces,Virement,Carte bancaire,Chèque,Billet à ordre,Autre"</formula1>
    </dataValidation>
    <dataValidation type="list" allowBlank="1" showErrorMessage="1" errorTitle="Valeur non valide" error="Veuillez choisir une option dans la liste." sqref="H10:H300">
      <formula1>"Valide,Annulé"</formula1>
    </dataValidation>
    <dataValidation type="list" allowBlank="1" showErrorMessage="1" errorTitle="Valeur non valide" error="Veuillez choisir une option dans la liste." sqref="H2:H300">
      <formula1>"Valide,Annulé"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COUNTA('Données'!B2:B300)</f>
      </c>
      <c r="E6" s="38" t="s">
        <v>58</v>
      </c>
    </row>
    <row r="7" ht="30" customHeight="1" spans="2:5" x14ac:dyDescent="0.25">
      <c r="B7" s="36" t="s">
        <v>59</v>
      </c>
      <c r="C7" s="37">
        <f>COUNTIF('Données'!H2:H300,"Annulé")</f>
      </c>
      <c r="E7" s="38" t="s">
        <v>60</v>
      </c>
    </row>
    <row r="8" ht="30" customHeight="1" spans="2:5" x14ac:dyDescent="0.25">
      <c r="B8" s="36" t="s">
        <v>61</v>
      </c>
      <c r="C8" s="39">
        <f>SUMIF('Données'!H2:H300,"Valide",'Données'!G2:G300)</f>
      </c>
      <c r="E8" s="38" t="s">
        <v>62</v>
      </c>
    </row>
    <row r="9" ht="30" customHeight="1" spans="2:5" x14ac:dyDescent="0.25">
      <c r="B9" s="36" t="s">
        <v>63</v>
      </c>
      <c r="C9" s="39">
        <f>SUMIFS('Données'!G2:G300,'Données'!H2:H300,"Valide",'Données'!F2:F300,"Espèces")</f>
      </c>
      <c r="E9" s="38" t="s">
        <v>64</v>
      </c>
    </row>
    <row r="10" ht="30" customHeight="1" spans="2:5" x14ac:dyDescent="0.25">
      <c r="B10" s="36" t="s">
        <v>44</v>
      </c>
      <c r="C10" s="39">
        <f>SUMIFS('Données'!G2:G300,'Données'!H2:H300,"Valide",'Données'!E2:E300,"Paiement fournisseur")</f>
      </c>
      <c r="E10" s="38" t="s">
        <v>65</v>
      </c>
    </row>
    <row r="11" spans="2:3" x14ac:dyDescent="0.25">
      <c r="B11" s="36" t="s">
        <v>18</v>
      </c>
      <c r="C11" s="39">
        <f>SUMIFS('Données'!G2:G300,'Données'!H2:H300,"Valide",'Données'!E2:E300,"Journée / main-d'œuvre")</f>
      </c>
    </row>
    <row r="12" ht="24" customHeight="1" spans="2:5" x14ac:dyDescent="0.25">
      <c r="B12" s="36" t="s">
        <v>34</v>
      </c>
      <c r="C12" s="39">
        <f>SUMIFS('Données'!G2:G300,'Données'!H2:H300,"Valide",'Données'!E2:E300,"Avance")</f>
      </c>
      <c r="E12" s="40" t="s">
        <v>66</v>
      </c>
    </row>
    <row r="13" spans="2:3" x14ac:dyDescent="0.25">
      <c r="B13" s="36" t="s">
        <v>67</v>
      </c>
      <c r="C13" s="39">
        <f>SUMIFS('Données'!G2:G300,'Données'!H2:H300,"Valide",'Données'!E2:E300,"Loyer")</f>
      </c>
    </row>
    <row r="14" spans="2:3" x14ac:dyDescent="0.25">
      <c r="B14" s="36" t="s">
        <v>40</v>
      </c>
      <c r="C14" s="39">
        <f>SUMIFS('Données'!G2:G300,'Données'!H2:H300,"Valide",'Données'!E2:E300,"Transport / colis")</f>
      </c>
    </row>
    <row r="15" spans="2:3" x14ac:dyDescent="0.25">
      <c r="B15" s="36" t="s">
        <v>50</v>
      </c>
      <c r="C15" s="39">
        <f>SUMIFS('Données'!G2:G300,'Données'!H2:H300,"Valide",'Données'!E2:E300,"Retour client")</f>
      </c>
    </row>
    <row r="16" spans="2:3" x14ac:dyDescent="0.25">
      <c r="B16" s="36" t="s">
        <v>68</v>
      </c>
      <c r="C16" s="39">
        <f>SUMIFS('Données'!G2:G300,'Données'!H2:H300,"Valide",'Données'!E2:E300,"Autre dépense")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Reçu de paiement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