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  <sheet sheetId="3" name="Daftar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<sst xmlns="http://schemas.openxmlformats.org/spreadsheetml/2006/main" count="58" uniqueCount="48">
  <si>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Tanggal</t>
  </si>
  <si>
    <t>Kode Akun</t>
  </si>
  <si>
    <t>Nama Akun</t>
  </si>
  <si>
    <t>No. Dokumen</t>
  </si>
  <si>
    <t>Jenis Transaksi</t>
  </si>
  <si>
    <t>Keterangan</t>
  </si>
  <si>
    <t>Debit (₺)</t>
  </si>
  <si>
    <t>Kredit (₺)</t>
  </si>
  <si>
    <t>Saldo (₺)</t>
  </si>
  <si>
    <t>Tanggal Jatuh Tempo</t>
  </si>
  <si>
    <t>Status Jatuh Tempo</t>
  </si>
  <si>
    <t>C-1001</t>
  </si>
  <si>
    <t>Yılmaz Kırtasiye Ltd.</t>
  </si>
  <si>
    <t>FT-2026001</t>
  </si>
  <si>
    <t>Penjualan</t>
  </si>
  <si>
    <t>Pengiriman Agustus</t>
  </si>
  <si>
    <t>THS-4412</t>
  </si>
  <si>
    <t>Penerimaan</t>
  </si>
  <si>
    <t>Transfer</t>
  </si>
  <si>
    <t>C-1002</t>
  </si>
  <si>
    <t>Demir Market</t>
  </si>
  <si>
    <t>FT-2026002</t>
  </si>
  <si>
    <t>Makanan grosir</t>
  </si>
  <si>
    <t>C-1003</t>
  </si>
  <si>
    <t>Ada Temizlik</t>
  </si>
  <si>
    <t>FT-2026003</t>
  </si>
  <si>
    <t>Kontrak bulanan</t>
  </si>
  <si>
    <t>THS-4418</t>
  </si>
  <si>
    <t>Tunai</t>
  </si>
  <si>
    <t>Template Excel Utang Piutang</t>
  </si>
  <si>
    <t>Template Excel gratis · stokexcel.com</t>
  </si>
  <si>
    <t>RINGKASAN</t>
  </si>
  <si>
    <t>CARA PAKAI</t>
  </si>
  <si>
    <t>Total debit (penjualan/pembelian)</t>
  </si>
  <si>
    <t>1. Setiap baris satu transaksi: penjualan, pembelian, penerimaan, atau pembayaran.</t>
  </si>
  <si>
    <t>Total penerimaan/pembayaran</t>
  </si>
  <si>
    <t>2. Kolom Saldo otomatis menghitung selisih debit–kredit akun tersebut sampai transaksi itu.</t>
  </si>
  <si>
    <t>Saldo bersih (piutang Anda)</t>
  </si>
  <si>
    <t>3. Tulis akun yang sama selalu dengan "Kode Akun" yang sama; perhitungan dilakukan berdasarkan kode.</t>
  </si>
  <si>
    <t>Jumlah transaksi tercatat</t>
  </si>
  <si>
    <t>4. Baris yang lewat jatuh tempo dan saldonya belum lunas berubah merah.</t>
  </si>
  <si>
    <t>Transaksi lewat tempo</t>
  </si>
  <si>
    <t>5. Dengan memilih nama akun di filter, Anda dapat melihat rekening koran satu pelanggan saja.</t>
  </si>
  <si>
    <t>Saat Excel tidak cukup: Ofisx di cloud, dari ponsel, otomatis →</t>
  </si>
  <si>
    <t>Pembelian</t>
  </si>
  <si>
    <t>Pembayaran</t>
  </si>
  <si>
    <t>Retur</t>
  </si>
  <si>
    <t>Pembukaan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</si>
</sst>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=IF(J2="","",IF(I2&lt;=0,"DITUTUP",IF(J2&lt;TODAY(),"TERLAMBAT","BELUM TEMPO")))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=IF(J3="","",IF(I3&lt;=0,"DITUTUP",IF(J3&lt;TODAY(),"TERLAMBAT","BELUM TEMPO")))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=IF(J4="","",IF(I4&lt;=0,"DITUTUP",IF(J4&lt;TODAY(),"TERLAMBAT","BELUM TEMPO")))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=IF(J5="","",IF(I5&lt;=0,"DITUTUP",IF(J5&lt;TODAY(),"TERLAMBAT","BELUM TEMPO")))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=IF(J6="","",IF(I6&lt;=0,"DITUTUP",IF(J6&lt;TODAY(),"TERLAMBAT","BELUM TEMPO")))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=IF(J7="","",IF(I7&lt;=0,"DITUTUP",IF(J7&lt;TODAY(),"TERLAMBAT","BELUM TEMPO")))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=IF(J8="","",IF(I8&lt;=0,"DITUTUP",IF(J8&lt;TODAY(),"TERLAMBAT","BELUM TEMPO")))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=IF(J9="","",IF(I9&lt;=0,"DITUTUP",IF(J9&lt;TODAY(),"TERLAMBAT","BELUM TEMPO")))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=IF(J10="","",IF(I10&lt;=0,"DITUTUP",IF(J10&lt;TODAY(),"TERLAMBAT","BELUM TEMPO")))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=IF(J11="","",IF(I11&lt;=0,"DITUTUP",IF(J11&lt;TODAY(),"TERLAMBAT","BELUM TEMPO")))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=IF(J12="","",IF(I12&lt;=0,"DITUTUP",IF(J12&lt;TODAY(),"TERLAMBAT","BELUM TEMPO")))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=IF(J13="","",IF(I13&lt;=0,"DITUTUP",IF(J13&lt;TODAY(),"TERLAMBAT","BELUM TEMPO")))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=IF(J14="","",IF(I14&lt;=0,"DITUTUP",IF(J14&lt;TODAY(),"TERLAMBAT","BELUM TEMPO")))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=IF(J15="","",IF(I15&lt;=0,"DITUTUP",IF(J15&lt;TODAY(),"TERLAMBAT","BELUM TEMPO")))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=IF(J16="","",IF(I16&lt;=0,"DITUTUP",IF(J16&lt;TODAY(),"TERLAMBAT","BELUM TEMPO")))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=IF(J17="","",IF(I17&lt;=0,"DITUTUP",IF(J17&lt;TODAY(),"TERLAMBAT","BELUM TEMPO")))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=IF(J18="","",IF(I18&lt;=0,"DITUTUP",IF(J18&lt;TODAY(),"TERLAMBAT","BELUM TEMPO")))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=IF(J19="","",IF(I19&lt;=0,"DITUTUP",IF(J19&lt;TODAY(),"TERLAMBAT","BELUM TEMPO")))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=IF(J20="","",IF(I20&lt;=0,"DITUTUP",IF(J20&lt;TODAY(),"TERLAMBAT","BELUM TEMPO")))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=IF(J21="","",IF(I21&lt;=0,"DITUTUP",IF(J21&lt;TODAY(),"TERLAMBAT","BELUM TEMPO")))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=IF(J22="","",IF(I22&lt;=0,"DITUTUP",IF(J22&lt;TODAY(),"TERLAMBAT","BELUM TEMPO")))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=IF(J23="","",IF(I23&lt;=0,"DITUTUP",IF(J23&lt;TODAY(),"TERLAMBAT","BELUM TEMPO")))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=IF(J24="","",IF(I24&lt;=0,"DITUTUP",IF(J24&lt;TODAY(),"TERLAMBAT","BELUM TEMPO")))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=IF(J25="","",IF(I25&lt;=0,"DITUTUP",IF(J25&lt;TODAY(),"TERLAMBAT","BELUM TEMPO")))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=IF(J26="","",IF(I26&lt;=0,"DITUTUP",IF(J26&lt;TODAY(),"TERLAMBAT","BELUM TEMPO")))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=IF(J27="","",IF(I27&lt;=0,"DITUTUP",IF(J27&lt;TODAY(),"TERLAMBAT","BELUM TEMPO")))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=IF(J28="","",IF(I28&lt;=0,"DITUTUP",IF(J28&lt;TODAY(),"TERLAMBAT","BELUM TEMPO")))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=IF(J29="","",IF(I29&lt;=0,"DITUTUP",IF(J29&lt;TODAY(),"TERLAMBAT","BELUM TEMPO")))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=IF(J30="","",IF(I30&lt;=0,"DITUTUP",IF(J30&lt;TODAY(),"TERLAMBAT","BELUM TEMPO")))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=IF(J31="","",IF(I31&lt;=0,"DITUTUP",IF(J31&lt;TODAY(),"TERLAMBAT","BELUM TEMPO")))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=IF(J32="","",IF(I32&lt;=0,"DITUTUP",IF(J32&lt;TODAY(),"TERLAMBAT","BELUM TEMPO")))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=IF(J33="","",IF(I33&lt;=0,"DITUTUP",IF(J33&lt;TODAY(),"TERLAMBAT","BELUM TEMPO")))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=IF(J34="","",IF(I34&lt;=0,"DITUTUP",IF(J34&lt;TODAY(),"TERLAMBAT","BELUM TEMPO")))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=IF(J35="","",IF(I35&lt;=0,"DITUTUP",IF(J35&lt;TODAY(),"TERLAMBAT","BELUM TEMPO")))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=IF(J36="","",IF(I36&lt;=0,"DITUTUP",IF(J36&lt;TODAY(),"TERLAMBAT","BELUM TEMPO")))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=IF(J37="","",IF(I37&lt;=0,"DITUTUP",IF(J37&lt;TODAY(),"TERLAMBAT","BELUM TEMPO")))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=IF(J38="","",IF(I38&lt;=0,"DITUTUP",IF(J38&lt;TODAY(),"TERLAMBAT","BELUM TEMPO")))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=IF(J39="","",IF(I39&lt;=0,"DITUTUP",IF(J39&lt;TODAY(),"TERLAMBAT","BELUM TEMPO")))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=IF(J40="","",IF(I40&lt;=0,"DITUTUP",IF(J40&lt;TODAY(),"TERLAMBAT","BELUM TEMPO")))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=IF(J41="","",IF(I41&lt;=0,"DITUTUP",IF(J41&lt;TODAY(),"TERLAMBAT","BELUM TEMPO")))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=IF(J42="","",IF(I42&lt;=0,"DITUTUP",IF(J42&lt;TODAY(),"TERLAMBAT","BELUM TEMPO")))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=IF(J43="","",IF(I43&lt;=0,"DITUTUP",IF(J43&lt;TODAY(),"TERLAMBAT","BELUM TEMPO")))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=IF(J44="","",IF(I44&lt;=0,"DITUTUP",IF(J44&lt;TODAY(),"TERLAMBAT","BELUM TEMPO")))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=IF(J45="","",IF(I45&lt;=0,"DITUTUP",IF(J45&lt;TODAY(),"TERLAMBAT","BELUM TEMPO")))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=IF(J46="","",IF(I46&lt;=0,"DITUTUP",IF(J46&lt;TODAY(),"TERLAMBAT","BELUM TEMPO")))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=IF(J47="","",IF(I47&lt;=0,"DITUTUP",IF(J47&lt;TODAY(),"TERLAMBAT","BELUM TEMPO")))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=IF(J48="","",IF(I48&lt;=0,"DITUTUP",IF(J48&lt;TODAY(),"TERLAMBAT","BELUM TEMPO")))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=IF(J49="","",IF(I49&lt;=0,"DITUTUP",IF(J49&lt;TODAY(),"TERLAMBAT","BELUM TEMPO")))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=IF(J50="","",IF(I50&lt;=0,"DITUTUP",IF(J50&lt;TODAY(),"TERLAMBAT","BELUM TEMPO")))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=IF(J51="","",IF(I51&lt;=0,"DITUTUP",IF(J51&lt;TODAY(),"TERLAMBAT","BELUM TEMPO")))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=IF(J52="","",IF(I52&lt;=0,"DITUTUP",IF(J52&lt;TODAY(),"TERLAMBAT","BELUM TEMPO")))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=IF(J53="","",IF(I53&lt;=0,"DITUTUP",IF(J53&lt;TODAY(),"TERLAMBAT","BELUM TEMPO")))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=IF(J54="","",IF(I54&lt;=0,"DITUTUP",IF(J54&lt;TODAY(),"TERLAMBAT","BELUM TEMPO")))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=IF(J55="","",IF(I55&lt;=0,"DITUTUP",IF(J55&lt;TODAY(),"TERLAMBAT","BELUM TEMPO")))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=IF(J56="","",IF(I56&lt;=0,"DITUTUP",IF(J56&lt;TODAY(),"TERLAMBAT","BELUM TEMPO")))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=IF(J57="","",IF(I57&lt;=0,"DITUTUP",IF(J57&lt;TODAY(),"TERLAMBAT","BELUM TEMPO")))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=IF(J58="","",IF(I58&lt;=0,"DITUTUP",IF(J58&lt;TODAY(),"TERLAMBAT","BELUM TEMPO")))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=IF(J59="","",IF(I59&lt;=0,"DITUTUP",IF(J59&lt;TODAY(),"TERLAMBAT","BELUM TEMPO")))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=IF(J60="","",IF(I60&lt;=0,"DITUTUP",IF(J60&lt;TODAY(),"TERLAMBAT","BELUM TEMPO")))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=IF(J61="","",IF(I61&lt;=0,"DITUTUP",IF(J61&lt;TODAY(),"TERLAMBAT","BELUM TEMPO")))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=IF(J62="","",IF(I62&lt;=0,"DITUTUP",IF(J62&lt;TODAY(),"TERLAMBAT","BELUM TEMPO")))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=IF(J63="","",IF(I63&lt;=0,"DITUTUP",IF(J63&lt;TODAY(),"TERLAMBAT","BELUM TEMPO")))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=IF(J64="","",IF(I64&lt;=0,"DITUTUP",IF(J64&lt;TODAY(),"TERLAMBAT","BELUM TEMPO")))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=IF(J65="","",IF(I65&lt;=0,"DITUTUP",IF(J65&lt;TODAY(),"TERLAMBAT","BELUM TEMPO")))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=IF(J66="","",IF(I66&lt;=0,"DITUTUP",IF(J66&lt;TODAY(),"TERLAMBAT","BELUM TEMPO")))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=IF(J67="","",IF(I67&lt;=0,"DITUTUP",IF(J67&lt;TODAY(),"TERLAMBAT","BELUM TEMPO")))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=IF(J68="","",IF(I68&lt;=0,"DITUTUP",IF(J68&lt;TODAY(),"TERLAMBAT","BELUM TEMPO")))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=IF(J69="","",IF(I69&lt;=0,"DITUTUP",IF(J69&lt;TODAY(),"TERLAMBAT","BELUM TEMPO")))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=IF(J70="","",IF(I70&lt;=0,"DITUTUP",IF(J70&lt;TODAY(),"TERLAMBAT","BELUM TEMPO")))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=IF(J71="","",IF(I71&lt;=0,"DITUTUP",IF(J71&lt;TODAY(),"TERLAMBAT","BELUM TEMPO")))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=IF(J72="","",IF(I72&lt;=0,"DITUTUP",IF(J72&lt;TODAY(),"TERLAMBAT","BELUM TEMPO")))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=IF(J73="","",IF(I73&lt;=0,"DITUTUP",IF(J73&lt;TODAY(),"TERLAMBAT","BELUM TEMPO")))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=IF(J74="","",IF(I74&lt;=0,"DITUTUP",IF(J74&lt;TODAY(),"TERLAMBAT","BELUM TEMPO")))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=IF(J75="","",IF(I75&lt;=0,"DITUTUP",IF(J75&lt;TODAY(),"TERLAMBAT","BELUM TEMPO")))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=IF(J76="","",IF(I76&lt;=0,"DITUTUP",IF(J76&lt;TODAY(),"TERLAMBAT","BELUM TEMPO")))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=IF(J77="","",IF(I77&lt;=0,"DITUTUP",IF(J77&lt;TODAY(),"TERLAMBAT","BELUM TEMPO")))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=IF(J78="","",IF(I78&lt;=0,"DITUTUP",IF(J78&lt;TODAY(),"TERLAMBAT","BELUM TEMPO")))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=IF(J79="","",IF(I79&lt;=0,"DITUTUP",IF(J79&lt;TODAY(),"TERLAMBAT","BELUM TEMPO")))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=IF(J80="","",IF(I80&lt;=0,"DITUTUP",IF(J80&lt;TODAY(),"TERLAMBAT","BELUM TEMPO")))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=IF(J81="","",IF(I81&lt;=0,"DITUTUP",IF(J81&lt;TODAY(),"TERLAMBAT","BELUM TEMPO")))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=IF(J82="","",IF(I82&lt;=0,"DITUTUP",IF(J82&lt;TODAY(),"TERLAMBAT","BELUM TEMPO")))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=IF(J83="","",IF(I83&lt;=0,"DITUTUP",IF(J83&lt;TODAY(),"TERLAMBAT","BELUM TEMPO")))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=IF(J84="","",IF(I84&lt;=0,"DITUTUP",IF(J84&lt;TODAY(),"TERLAMBAT","BELUM TEMPO")))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=IF(J85="","",IF(I85&lt;=0,"DITUTUP",IF(J85&lt;TODAY(),"TERLAMBAT","BELUM TEMPO")))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=IF(J86="","",IF(I86&lt;=0,"DITUTUP",IF(J86&lt;TODAY(),"TERLAMBAT","BELUM TEMPO")))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=IF(J87="","",IF(I87&lt;=0,"DITUTUP",IF(J87&lt;TODAY(),"TERLAMBAT","BELUM TEMPO")))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=IF(J88="","",IF(I88&lt;=0,"DITUTUP",IF(J88&lt;TODAY(),"TERLAMBAT","BELUM TEMPO")))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=IF(J89="","",IF(I89&lt;=0,"DITUTUP",IF(J89&lt;TODAY(),"TERLAMBAT","BELUM TEMPO")))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=IF(J90="","",IF(I90&lt;=0,"DITUTUP",IF(J90&lt;TODAY(),"TERLAMBAT","BELUM TEMPO")))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=IF(J91="","",IF(I91&lt;=0,"DITUTUP",IF(J91&lt;TODAY(),"TERLAMBAT","BELUM TEMPO")))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=IF(J92="","",IF(I92&lt;=0,"DITUTUP",IF(J92&lt;TODAY(),"TERLAMBAT","BELUM TEMPO")))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=IF(J93="","",IF(I93&lt;=0,"DITUTUP",IF(J93&lt;TODAY(),"TERLAMBAT","BELUM TEMPO")))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=IF(J94="","",IF(I94&lt;=0,"DITUTUP",IF(J94&lt;TODAY(),"TERLAMBAT","BELUM TEMPO")))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=IF(J95="","",IF(I95&lt;=0,"DITUTUP",IF(J95&lt;TODAY(),"TERLAMBAT","BELUM TEMPO")))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=IF(J96="","",IF(I96&lt;=0,"DITUTUP",IF(J96&lt;TODAY(),"TERLAMBAT","BELUM TEMPO")))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=IF(J97="","",IF(I97&lt;=0,"DITUTUP",IF(J97&lt;TODAY(),"TERLAMBAT","BELUM TEMPO")))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=IF(J98="","",IF(I98&lt;=0,"DITUTUP",IF(J98&lt;TODAY(),"TERLAMBAT","BELUM TEMPO")))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=IF(J99="","",IF(I99&lt;=0,"DITUTUP",IF(J99&lt;TODAY(),"TERLAMBAT","BELUM TEMPO")))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=IF(J100="","",IF(I100&lt;=0,"DITUTUP",IF(J100&lt;TODAY(),"TERLAMBAT","BELUM TEMPO")))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=IF(J101="","",IF(I101&lt;=0,"DITUTUP",IF(J101&lt;TODAY(),"TERLAMBAT","BELUM TEMPO")))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=IF(J102="","",IF(I102&lt;=0,"DITUTUP",IF(J102&lt;TODAY(),"TERLAMBAT","BELUM TEMPO")))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=IF(J103="","",IF(I103&lt;=0,"DITUTUP",IF(J103&lt;TODAY(),"TERLAMBAT","BELUM TEMPO")))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=IF(J104="","",IF(I104&lt;=0,"DITUTUP",IF(J104&lt;TODAY(),"TERLAMBAT","BELUM TEMPO")))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=IF(J105="","",IF(I105&lt;=0,"DITUTUP",IF(J105&lt;TODAY(),"TERLAMBAT","BELUM TEMPO")))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=IF(J106="","",IF(I106&lt;=0,"DITUTUP",IF(J106&lt;TODAY(),"TERLAMBAT","BELUM TEMPO")))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=IF(J107="","",IF(I107&lt;=0,"DITUTUP",IF(J107&lt;TODAY(),"TERLAMBAT","BELUM TEMPO")))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=IF(J108="","",IF(I108&lt;=0,"DITUTUP",IF(J108&lt;TODAY(),"TERLAMBAT","BELUM TEMPO")))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=IF(J109="","",IF(I109&lt;=0,"DITUTUP",IF(J109&lt;TODAY(),"TERLAMBAT","BELUM TEMPO")))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=IF(J110="","",IF(I110&lt;=0,"DITUTUP",IF(J110&lt;TODAY(),"TERLAMBAT","BELUM TEMPO")))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=IF(J111="","",IF(I111&lt;=0,"DITUTUP",IF(J111&lt;TODAY(),"TERLAMBAT","BELUM TEMPO")))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=IF(J112="","",IF(I112&lt;=0,"DITUTUP",IF(J112&lt;TODAY(),"TERLAMBAT","BELUM TEMPO")))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=IF(J113="","",IF(I113&lt;=0,"DITUTUP",IF(J113&lt;TODAY(),"TERLAMBAT","BELUM TEMPO")))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=IF(J114="","",IF(I114&lt;=0,"DITUTUP",IF(J114&lt;TODAY(),"TERLAMBAT","BELUM TEMPO")))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=IF(J115="","",IF(I115&lt;=0,"DITUTUP",IF(J115&lt;TODAY(),"TERLAMBAT","BELUM TEMPO")))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=IF(J116="","",IF(I116&lt;=0,"DITUTUP",IF(J116&lt;TODAY(),"TERLAMBAT","BELUM TEMPO")))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=IF(J117="","",IF(I117&lt;=0,"DITUTUP",IF(J117&lt;TODAY(),"TERLAMBAT","BELUM TEMPO")))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=IF(J118="","",IF(I118&lt;=0,"DITUTUP",IF(J118&lt;TODAY(),"TERLAMBAT","BELUM TEMPO")))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=IF(J119="","",IF(I119&lt;=0,"DITUTUP",IF(J119&lt;TODAY(),"TERLAMBAT","BELUM TEMPO")))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=IF(J120="","",IF(I120&lt;=0,"DITUTUP",IF(J120&lt;TODAY(),"TERLAMBAT","BELUM TEMPO")))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=IF(J121="","",IF(I121&lt;=0,"DITUTUP",IF(J121&lt;TODAY(),"TERLAMBAT","BELUM TEMPO")))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=IF(J122="","",IF(I122&lt;=0,"DITUTUP",IF(J122&lt;TODAY(),"TERLAMBAT","BELUM TEMPO")))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=IF(J123="","",IF(I123&lt;=0,"DITUTUP",IF(J123&lt;TODAY(),"TERLAMBAT","BELUM TEMPO")))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=IF(J124="","",IF(I124&lt;=0,"DITUTUP",IF(J124&lt;TODAY(),"TERLAMBAT","BELUM TEMPO")))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=IF(J125="","",IF(I125&lt;=0,"DITUTUP",IF(J125&lt;TODAY(),"TERLAMBAT","BELUM TEMPO")))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=IF(J126="","",IF(I126&lt;=0,"DITUTUP",IF(J126&lt;TODAY(),"TERLAMBAT","BELUM TEMPO")))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=IF(J127="","",IF(I127&lt;=0,"DITUTUP",IF(J127&lt;TODAY(),"TERLAMBAT","BELUM TEMPO")))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=IF(J128="","",IF(I128&lt;=0,"DITUTUP",IF(J128&lt;TODAY(),"TERLAMBAT","BELUM TEMPO")))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=IF(J129="","",IF(I129&lt;=0,"DITUTUP",IF(J129&lt;TODAY(),"TERLAMBAT","BELUM TEMPO")))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=IF(J130="","",IF(I130&lt;=0,"DITUTUP",IF(J130&lt;TODAY(),"TERLAMBAT","BELUM TEMPO")))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=IF(J131="","",IF(I131&lt;=0,"DITUTUP",IF(J131&lt;TODAY(),"TERLAMBAT","BELUM TEMPO")))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=IF(J132="","",IF(I132&lt;=0,"DITUTUP",IF(J132&lt;TODAY(),"TERLAMBAT","BELUM TEMPO")))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=IF(J133="","",IF(I133&lt;=0,"DITUTUP",IF(J133&lt;TODAY(),"TERLAMBAT","BELUM TEMPO")))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=IF(J134="","",IF(I134&lt;=0,"DITUTUP",IF(J134&lt;TODAY(),"TERLAMBAT","BELUM TEMPO")))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=IF(J135="","",IF(I135&lt;=0,"DITUTUP",IF(J135&lt;TODAY(),"TERLAMBAT","BELUM TEMPO")))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=IF(J136="","",IF(I136&lt;=0,"DITUTUP",IF(J136&lt;TODAY(),"TERLAMBAT","BELUM TEMPO")))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=IF(J137="","",IF(I137&lt;=0,"DITUTUP",IF(J137&lt;TODAY(),"TERLAMBAT","BELUM TEMPO")))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=IF(J138="","",IF(I138&lt;=0,"DITUTUP",IF(J138&lt;TODAY(),"TERLAMBAT","BELUM TEMPO")))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=IF(J139="","",IF(I139&lt;=0,"DITUTUP",IF(J139&lt;TODAY(),"TERLAMBAT","BELUM TEMPO")))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=IF(J140="","",IF(I140&lt;=0,"DITUTUP",IF(J140&lt;TODAY(),"TERLAMBAT","BELUM TEMPO")))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=IF(J141="","",IF(I141&lt;=0,"DITUTUP",IF(J141&lt;TODAY(),"TERLAMBAT","BELUM TEMPO")))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=IF(J142="","",IF(I142&lt;=0,"DITUTUP",IF(J142&lt;TODAY(),"TERLAMBAT","BELUM TEMPO")))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=IF(J143="","",IF(I143&lt;=0,"DITUTUP",IF(J143&lt;TODAY(),"TERLAMBAT","BELUM TEMPO")))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=IF(J144="","",IF(I144&lt;=0,"DITUTUP",IF(J144&lt;TODAY(),"TERLAMBAT","BELUM TEMPO")))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=IF(J145="","",IF(I145&lt;=0,"DITUTUP",IF(J145&lt;TODAY(),"TERLAMBAT","BELUM TEMPO")))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=IF(J146="","",IF(I146&lt;=0,"DITUTUP",IF(J146&lt;TODAY(),"TERLAMBAT","BELUM TEMPO")))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=IF(J147="","",IF(I147&lt;=0,"DITUTUP",IF(J147&lt;TODAY(),"TERLAMBAT","BELUM TEMPO")))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=IF(J148="","",IF(I148&lt;=0,"DITUTUP",IF(J148&lt;TODAY(),"TERLAMBAT","BELUM TEMPO")))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=IF(J149="","",IF(I149&lt;=0,"DITUTUP",IF(J149&lt;TODAY(),"TERLAMBAT","BELUM TEMPO")))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=IF(J150="","",IF(I150&lt;=0,"DITUTUP",IF(J150&lt;TODAY(),"TERLAMBAT","BELUM TEMPO")))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=IF(J151="","",IF(I151&lt;=0,"DITUTUP",IF(J151&lt;TODAY(),"TERLAMBAT","BELUM TEMPO")))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=IF(J152="","",IF(I152&lt;=0,"DITUTUP",IF(J152&lt;TODAY(),"TERLAMBAT","BELUM TEMPO")))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=IF(J153="","",IF(I153&lt;=0,"DITUTUP",IF(J153&lt;TODAY(),"TERLAMBAT","BELUM TEMPO")))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=IF(J154="","",IF(I154&lt;=0,"DITUTUP",IF(J154&lt;TODAY(),"TERLAMBAT","BELUM TEMPO")))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=IF(J155="","",IF(I155&lt;=0,"DITUTUP",IF(J155&lt;TODAY(),"TERLAMBAT","BELUM TEMPO")))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=IF(J156="","",IF(I156&lt;=0,"DITUTUP",IF(J156&lt;TODAY(),"TERLAMBAT","BELUM TEMPO")))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=IF(J157="","",IF(I157&lt;=0,"DITUTUP",IF(J157&lt;TODAY(),"TERLAMBAT","BELUM TEMPO")))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=IF(J158="","",IF(I158&lt;=0,"DITUTUP",IF(J158&lt;TODAY(),"TERLAMBAT","BELUM TEMPO")))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=IF(J159="","",IF(I159&lt;=0,"DITUTUP",IF(J159&lt;TODAY(),"TERLAMBAT","BELUM TEMPO")))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=IF(J160="","",IF(I160&lt;=0,"DITUTUP",IF(J160&lt;TODAY(),"TERLAMBAT","BELUM TEMPO")))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=IF(J161="","",IF(I161&lt;=0,"DITUTUP",IF(J161&lt;TODAY(),"TERLAMBAT","BELUM TEMPO")))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=IF(J162="","",IF(I162&lt;=0,"DITUTUP",IF(J162&lt;TODAY(),"TERLAMBAT","BELUM TEMPO")))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=IF(J163="","",IF(I163&lt;=0,"DITUTUP",IF(J163&lt;TODAY(),"TERLAMBAT","BELUM TEMPO")))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=IF(J164="","",IF(I164&lt;=0,"DITUTUP",IF(J164&lt;TODAY(),"TERLAMBAT","BELUM TEMPO")))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=IF(J165="","",IF(I165&lt;=0,"DITUTUP",IF(J165&lt;TODAY(),"TERLAMBAT","BELUM TEMPO")))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=IF(J166="","",IF(I166&lt;=0,"DITUTUP",IF(J166&lt;TODAY(),"TERLAMBAT","BELUM TEMPO")))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=IF(J167="","",IF(I167&lt;=0,"DITUTUP",IF(J167&lt;TODAY(),"TERLAMBAT","BELUM TEMPO")))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=IF(J168="","",IF(I168&lt;=0,"DITUTUP",IF(J168&lt;TODAY(),"TERLAMBAT","BELUM TEMPO")))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=IF(J169="","",IF(I169&lt;=0,"DITUTUP",IF(J169&lt;TODAY(),"TERLAMBAT","BELUM TEMPO")))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=IF(J170="","",IF(I170&lt;=0,"DITUTUP",IF(J170&lt;TODAY(),"TERLAMBAT","BELUM TEMPO")))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=IF(J171="","",IF(I171&lt;=0,"DITUTUP",IF(J171&lt;TODAY(),"TERLAMBAT","BELUM TEMPO")))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=IF(J172="","",IF(I172&lt;=0,"DITUTUP",IF(J172&lt;TODAY(),"TERLAMBAT","BELUM TEMPO")))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=IF(J173="","",IF(I173&lt;=0,"DITUTUP",IF(J173&lt;TODAY(),"TERLAMBAT","BELUM TEMPO")))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=IF(J174="","",IF(I174&lt;=0,"DITUTUP",IF(J174&lt;TODAY(),"TERLAMBAT","BELUM TEMPO")))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=IF(J175="","",IF(I175&lt;=0,"DITUTUP",IF(J175&lt;TODAY(),"TERLAMBAT","BELUM TEMPO")))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=IF(J176="","",IF(I176&lt;=0,"DITUTUP",IF(J176&lt;TODAY(),"TERLAMBAT","BELUM TEMPO")))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=IF(J177="","",IF(I177&lt;=0,"DITUTUP",IF(J177&lt;TODAY(),"TERLAMBAT","BELUM TEMPO")))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=IF(J178="","",IF(I178&lt;=0,"DITUTUP",IF(J178&lt;TODAY(),"TERLAMBAT","BELUM TEMPO")))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=IF(J179="","",IF(I179&lt;=0,"DITUTUP",IF(J179&lt;TODAY(),"TERLAMBAT","BELUM TEMPO")))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=IF(J180="","",IF(I180&lt;=0,"DITUTUP",IF(J180&lt;TODAY(),"TERLAMBAT","BELUM TEMPO")))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=IF(J181="","",IF(I181&lt;=0,"DITUTUP",IF(J181&lt;TODAY(),"TERLAMBAT","BELUM TEMPO")))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=IF(J182="","",IF(I182&lt;=0,"DITUTUP",IF(J182&lt;TODAY(),"TERLAMBAT","BELUM TEMPO")))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=IF(J183="","",IF(I183&lt;=0,"DITUTUP",IF(J183&lt;TODAY(),"TERLAMBAT","BELUM TEMPO")))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=IF(J184="","",IF(I184&lt;=0,"DITUTUP",IF(J184&lt;TODAY(),"TERLAMBAT","BELUM TEMPO")))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=IF(J185="","",IF(I185&lt;=0,"DITUTUP",IF(J185&lt;TODAY(),"TERLAMBAT","BELUM TEMPO")))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=IF(J186="","",IF(I186&lt;=0,"DITUTUP",IF(J186&lt;TODAY(),"TERLAMBAT","BELUM TEMPO")))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=IF(J187="","",IF(I187&lt;=0,"DITUTUP",IF(J187&lt;TODAY(),"TERLAMBAT","BELUM TEMPO")))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=IF(J188="","",IF(I188&lt;=0,"DITUTUP",IF(J188&lt;TODAY(),"TERLAMBAT","BELUM TEMPO")))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=IF(J189="","",IF(I189&lt;=0,"DITUTUP",IF(J189&lt;TODAY(),"TERLAMBAT","BELUM TEMPO")))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=IF(J190="","",IF(I190&lt;=0,"DITUTUP",IF(J190&lt;TODAY(),"TERLAMBAT","BELUM TEMPO")))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=IF(J191="","",IF(I191&lt;=0,"DITUTUP",IF(J191&lt;TODAY(),"TERLAMBAT","BELUM TEMPO")))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=IF(J192="","",IF(I192&lt;=0,"DITUTUP",IF(J192&lt;TODAY(),"TERLAMBAT","BELUM TEMPO")))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=IF(J193="","",IF(I193&lt;=0,"DITUTUP",IF(J193&lt;TODAY(),"TERLAMBAT","BELUM TEMPO")))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=IF(J194="","",IF(I194&lt;=0,"DITUTUP",IF(J194&lt;TODAY(),"TERLAMBAT","BELUM TEMPO")))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=IF(J195="","",IF(I195&lt;=0,"DITUTUP",IF(J195&lt;TODAY(),"TERLAMBAT","BELUM TEMPO")))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=IF(J196="","",IF(I196&lt;=0,"DITUTUP",IF(J196&lt;TODAY(),"TERLAMBAT","BELUM TEMPO")))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=IF(J197="","",IF(I197&lt;=0,"DITUTUP",IF(J197&lt;TODAY(),"TERLAMBAT","BELUM TEMPO")))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=IF(J198="","",IF(I198&lt;=0,"DITUTUP",IF(J198&lt;TODAY(),"TERLAMBAT","BELUM TEMPO")))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=IF(J199="","",IF(I199&lt;=0,"DITUTUP",IF(J199&lt;TODAY(),"TERLAMBAT","BELUM TEMPO")))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=IF(J200="","",IF(I200&lt;=0,"DITUTUP",IF(J200&lt;TODAY(),"TERLAMBAT","BELUM TEMPO")))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=IF(J201="","",IF(I201&lt;=0,"DITUTUP",IF(J201&lt;TODAY(),"TERLAMBAT","BELUM TEMPO")))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=IF(J202="","",IF(I202&lt;=0,"DITUTUP",IF(J202&lt;TODAY(),"TERLAMBAT","BELUM TEMPO")))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=IF(J203="","",IF(I203&lt;=0,"DITUTUP",IF(J203&lt;TODAY(),"TERLAMBAT","BELUM TEMPO")))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=IF(J204="","",IF(I204&lt;=0,"DITUTUP",IF(J204&lt;TODAY(),"TERLAMBAT","BELUM TEMPO")))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=IF(J205="","",IF(I205&lt;=0,"DITUTUP",IF(J205&lt;TODAY(),"TERLAMBAT","BELUM TEMPO")))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=IF(J206="","",IF(I206&lt;=0,"DITUTUP",IF(J206&lt;TODAY(),"TERLAMBAT","BELUM TEMPO")))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=IF(J207="","",IF(I207&lt;=0,"DITUTUP",IF(J207&lt;TODAY(),"TERLAMBAT","BELUM TEMPO")))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=IF(J208="","",IF(I208&lt;=0,"DITUTUP",IF(J208&lt;TODAY(),"TERLAMBAT","BELUM TEMPO")))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=IF(J209="","",IF(I209&lt;=0,"DITUTUP",IF(J209&lt;TODAY(),"TERLAMBAT","BELUM TEMPO")))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=IF(J210="","",IF(I210&lt;=0,"DITUTUP",IF(J210&lt;TODAY(),"TERLAMBAT","BELUM TEMPO")))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=IF(J211="","",IF(I211&lt;=0,"DITUTUP",IF(J211&lt;TODAY(),"TERLAMBAT","BELUM TEMPO")))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=IF(J212="","",IF(I212&lt;=0,"DITUTUP",IF(J212&lt;TODAY(),"TERLAMBAT","BELUM TEMPO")))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=IF(J213="","",IF(I213&lt;=0,"DITUTUP",IF(J213&lt;TODAY(),"TERLAMBAT","BELUM TEMPO")))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=IF(J214="","",IF(I214&lt;=0,"DITUTUP",IF(J214&lt;TODAY(),"TERLAMBAT","BELUM TEMPO")))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=IF(J215="","",IF(I215&lt;=0,"DITUTUP",IF(J215&lt;TODAY(),"TERLAMBAT","BELUM TEMPO")))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=IF(J216="","",IF(I216&lt;=0,"DITUTUP",IF(J216&lt;TODAY(),"TERLAMBAT","BELUM TEMPO")))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=IF(J217="","",IF(I217&lt;=0,"DITUTUP",IF(J217&lt;TODAY(),"TERLAMBAT","BELUM TEMPO")))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=IF(J218="","",IF(I218&lt;=0,"DITUTUP",IF(J218&lt;TODAY(),"TERLAMBAT","BELUM TEMPO")))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=IF(J219="","",IF(I219&lt;=0,"DITUTUP",IF(J219&lt;TODAY(),"TERLAMBAT","BELUM TEMPO")))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=IF(J220="","",IF(I220&lt;=0,"DITUTUP",IF(J220&lt;TODAY(),"TERLAMBAT","BELUM TEMPO")))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=IF(J221="","",IF(I221&lt;=0,"DITUTUP",IF(J221&lt;TODAY(),"TERLAMBAT","BELUM TEMPO")))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=IF(J222="","",IF(I222&lt;=0,"DITUTUP",IF(J222&lt;TODAY(),"TERLAMBAT","BELUM TEMPO")))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=IF(J223="","",IF(I223&lt;=0,"DITUTUP",IF(J223&lt;TODAY(),"TERLAMBAT","BELUM TEMPO")))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=IF(J224="","",IF(I224&lt;=0,"DITUTUP",IF(J224&lt;TODAY(),"TERLAMBAT","BELUM TEMPO")))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=IF(J225="","",IF(I225&lt;=0,"DITUTUP",IF(J225&lt;TODAY(),"TERLAMBAT","BELUM TEMPO")))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=IF(J226="","",IF(I226&lt;=0,"DITUTUP",IF(J226&lt;TODAY(),"TERLAMBAT","BELUM TEMPO")))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=IF(J227="","",IF(I227&lt;=0,"DITUTUP",IF(J227&lt;TODAY(),"TERLAMBAT","BELUM TEMPO")))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=IF(J228="","",IF(I228&lt;=0,"DITUTUP",IF(J228&lt;TODAY(),"TERLAMBAT","BELUM TEMPO")))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=IF(J229="","",IF(I229&lt;=0,"DITUTUP",IF(J229&lt;TODAY(),"TERLAMBAT","BELUM TEMPO")))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=IF(J230="","",IF(I230&lt;=0,"DITUTUP",IF(J230&lt;TODAY(),"TERLAMBAT","BELUM TEMPO")))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=IF(J231="","",IF(I231&lt;=0,"DITUTUP",IF(J231&lt;TODAY(),"TERLAMBAT","BELUM TEMPO")))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=IF(J232="","",IF(I232&lt;=0,"DITUTUP",IF(J232&lt;TODAY(),"TERLAMBAT","BELUM TEMPO")))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=IF(J233="","",IF(I233&lt;=0,"DITUTUP",IF(J233&lt;TODAY(),"TERLAMBAT","BELUM TEMPO")))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=IF(J234="","",IF(I234&lt;=0,"DITUTUP",IF(J234&lt;TODAY(),"TERLAMBAT","BELUM TEMPO")))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=IF(J235="","",IF(I235&lt;=0,"DITUTUP",IF(J235&lt;TODAY(),"TERLAMBAT","BELUM TEMPO")))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=IF(J236="","",IF(I236&lt;=0,"DITUTUP",IF(J236&lt;TODAY(),"TERLAMBAT","BELUM TEMPO")))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=IF(J237="","",IF(I237&lt;=0,"DITUTUP",IF(J237&lt;TODAY(),"TERLAMBAT","BELUM TEMPO")))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=IF(J238="","",IF(I238&lt;=0,"DITUTUP",IF(J238&lt;TODAY(),"TERLAMBAT","BELUM TEMPO")))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=IF(J239="","",IF(I239&lt;=0,"DITUTUP",IF(J239&lt;TODAY(),"TERLAMBAT","BELUM TEMPO")))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=IF(J240="","",IF(I240&lt;=0,"DITUTUP",IF(J240&lt;TODAY(),"TERLAMBAT","BELUM TEMPO")))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=IF(J241="","",IF(I241&lt;=0,"DITUTUP",IF(J241&lt;TODAY(),"TERLAMBAT","BELUM TEMPO")))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=IF(J242="","",IF(I242&lt;=0,"DITUTUP",IF(J242&lt;TODAY(),"TERLAMBAT","BELUM TEMPO")))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=IF(J243="","",IF(I243&lt;=0,"DITUTUP",IF(J243&lt;TODAY(),"TERLAMBAT","BELUM TEMPO")))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=IF(J244="","",IF(I244&lt;=0,"DITUTUP",IF(J244&lt;TODAY(),"TERLAMBAT","BELUM TEMPO")))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=IF(J245="","",IF(I245&lt;=0,"DITUTUP",IF(J245&lt;TODAY(),"TERLAMBAT","BELUM TEMPO")))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=IF(J246="","",IF(I246&lt;=0,"DITUTUP",IF(J246&lt;TODAY(),"TERLAMBAT","BELUM TEMPO")))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=IF(J247="","",IF(I247&lt;=0,"DITUTUP",IF(J247&lt;TODAY(),"TERLAMBAT","BELUM TEMPO")))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=IF(J248="","",IF(I248&lt;=0,"DITUTUP",IF(J248&lt;TODAY(),"TERLAMBAT","BELUM TEMPO")))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=IF(J249="","",IF(I249&lt;=0,"DITUTUP",IF(J249&lt;TODAY(),"TERLAMBAT","BELUM TEMPO")))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=IF(J250="","",IF(I250&lt;=0,"DITUTUP",IF(J250&lt;TODAY(),"TERLAMBAT","BELUM TEMPO")))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=IF(J251="","",IF(I251&lt;=0,"DITUTUP",IF(J251&lt;TODAY(),"TERLAMBAT","BELUM TEMPO")))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=IF(J252="","",IF(I252&lt;=0,"DITUTUP",IF(J252&lt;TODAY(),"TERLAMBAT","BELUM TEMPO")))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=IF(J253="","",IF(I253&lt;=0,"DITUTUP",IF(J253&lt;TODAY(),"TERLAMBAT","BELUM TEMPO")))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=IF(J254="","",IF(I254&lt;=0,"DITUTUP",IF(J254&lt;TODAY(),"TERLAMBAT","BELUM TEMPO")))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=IF(J255="","",IF(I255&lt;=0,"DITUTUP",IF(J255&lt;TODAY(),"TERLAMBAT","BELUM TEMPO")))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=IF(J256="","",IF(I256&lt;=0,"DITUTUP",IF(J256&lt;TODAY(),"TERLAMBAT","BELUM TEMPO")))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=IF(J257="","",IF(I257&lt;=0,"DITUTUP",IF(J257&lt;TODAY(),"TERLAMBAT","BELUM TEMPO")))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=IF(J258="","",IF(I258&lt;=0,"DITUTUP",IF(J258&lt;TODAY(),"TERLAMBAT","BELUM TEMPO")))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=IF(J259="","",IF(I259&lt;=0,"DITUTUP",IF(J259&lt;TODAY(),"TERLAMBAT","BELUM TEMPO")))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=IF(J260="","",IF(I260&lt;=0,"DITUTUP",IF(J260&lt;TODAY(),"TERLAMBAT","BELUM TEMPO")))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=IF(J261="","",IF(I261&lt;=0,"DITUTUP",IF(J261&lt;TODAY(),"TERLAMBAT","BELUM TEMPO")))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=IF(J262="","",IF(I262&lt;=0,"DITUTUP",IF(J262&lt;TODAY(),"TERLAMBAT","BELUM TEMPO")))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=IF(J263="","",IF(I263&lt;=0,"DITUTUP",IF(J263&lt;TODAY(),"TERLAMBAT","BELUM TEMPO")))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=IF(J264="","",IF(I264&lt;=0,"DITUTUP",IF(J264&lt;TODAY(),"TERLAMBAT","BELUM TEMPO")))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=IF(J265="","",IF(I265&lt;=0,"DITUTUP",IF(J265&lt;TODAY(),"TERLAMBAT","BELUM TEMPO")))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=IF(J266="","",IF(I266&lt;=0,"DITUTUP",IF(J266&lt;TODAY(),"TERLAMBAT","BELUM TEMPO")))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=IF(J267="","",IF(I267&lt;=0,"DITUTUP",IF(J267&lt;TODAY(),"TERLAMBAT","BELUM TEMPO")))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=IF(J268="","",IF(I268&lt;=0,"DITUTUP",IF(J268&lt;TODAY(),"TERLAMBAT","BELUM TEMPO")))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=IF(J269="","",IF(I269&lt;=0,"DITUTUP",IF(J269&lt;TODAY(),"TERLAMBAT","BELUM TEMPO")))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=IF(J270="","",IF(I270&lt;=0,"DITUTUP",IF(J270&lt;TODAY(),"TERLAMBAT","BELUM TEMPO")))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=IF(J271="","",IF(I271&lt;=0,"DITUTUP",IF(J271&lt;TODAY(),"TERLAMBAT","BELUM TEMPO")))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=IF(J272="","",IF(I272&lt;=0,"DITUTUP",IF(J272&lt;TODAY(),"TERLAMBAT","BELUM TEMPO")))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=IF(J273="","",IF(I273&lt;=0,"DITUTUP",IF(J273&lt;TODAY(),"TERLAMBAT","BELUM TEMPO")))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=IF(J274="","",IF(I274&lt;=0,"DITUTUP",IF(J274&lt;TODAY(),"TERLAMBAT","BELUM TEMPO")))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=IF(J275="","",IF(I275&lt;=0,"DITUTUP",IF(J275&lt;TODAY(),"TERLAMBAT","BELUM TEMPO")))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=IF(J276="","",IF(I276&lt;=0,"DITUTUP",IF(J276&lt;TODAY(),"TERLAMBAT","BELUM TEMPO")))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=IF(J277="","",IF(I277&lt;=0,"DITUTUP",IF(J277&lt;TODAY(),"TERLAMBAT","BELUM TEMPO")))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=IF(J278="","",IF(I278&lt;=0,"DITUTUP",IF(J278&lt;TODAY(),"TERLAMBAT","BELUM TEMPO")))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=IF(J279="","",IF(I279&lt;=0,"DITUTUP",IF(J279&lt;TODAY(),"TERLAMBAT","BELUM TEMPO")))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=IF(J280="","",IF(I280&lt;=0,"DITUTUP",IF(J280&lt;TODAY(),"TERLAMBAT","BELUM TEMPO")))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=IF(J281="","",IF(I281&lt;=0,"DITUTUP",IF(J281&lt;TODAY(),"TERLAMBAT","BELUM TEMPO")))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=IF(J282="","",IF(I282&lt;=0,"DITUTUP",IF(J282&lt;TODAY(),"TERLAMBAT","BELUM TEMPO")))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=IF(J283="","",IF(I283&lt;=0,"DITUTUP",IF(J283&lt;TODAY(),"TERLAMBAT","BELUM TEMPO")))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=IF(J284="","",IF(I284&lt;=0,"DITUTUP",IF(J284&lt;TODAY(),"TERLAMBAT","BELUM TEMPO")))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=IF(J285="","",IF(I285&lt;=0,"DITUTUP",IF(J285&lt;TODAY(),"TERLAMBAT","BELUM TEMPO")))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=IF(J286="","",IF(I286&lt;=0,"DITUTUP",IF(J286&lt;TODAY(),"TERLAMBAT","BELUM TEMPO")))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=IF(J287="","",IF(I287&lt;=0,"DITUTUP",IF(J287&lt;TODAY(),"TERLAMBAT","BELUM TEMPO")))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=IF(J288="","",IF(I288&lt;=0,"DITUTUP",IF(J288&lt;TODAY(),"TERLAMBAT","BELUM TEMPO")))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=IF(J289="","",IF(I289&lt;=0,"DITUTUP",IF(J289&lt;TODAY(),"TERLAMBAT","BELUM TEMPO")))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=IF(J290="","",IF(I290&lt;=0,"DITUTUP",IF(J290&lt;TODAY(),"TERLAMBAT","BELUM TEMPO")))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=IF(J291="","",IF(I291&lt;=0,"DITUTUP",IF(J291&lt;TODAY(),"TERLAMBAT","BELUM TEMPO")))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=IF(J292="","",IF(I292&lt;=0,"DITUTUP",IF(J292&lt;TODAY(),"TERLAMBAT","BELUM TEMPO")))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=IF(J293="","",IF(I293&lt;=0,"DITUTUP",IF(J293&lt;TODAY(),"TERLAMBAT","BELUM TEMPO")))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=IF(J294="","",IF(I294&lt;=0,"DITUTUP",IF(J294&lt;TODAY(),"TERLAMBAT","BELUM TEMPO")))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=IF(J295="","",IF(I295&lt;=0,"DITUTUP",IF(J295&lt;TODAY(),"TERLAMBAT","BELUM TEMPO")))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=IF(J296="","",IF(I296&lt;=0,"DITUTUP",IF(J296&lt;TODAY(),"TERLAMBAT","BELUM TEMPO")))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=IF(J297="","",IF(I297&lt;=0,"DITUTUP",IF(J297&lt;TODAY(),"TERLAMBAT","BELUM TEMPO")))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=IF(J298="","",IF(I298&lt;=0,"DITUTUP",IF(J298&lt;TODAY(),"TERLAMBAT","BELUM TEMPO")))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=IF(J299="","",IF(I299&lt;=0,"DITUTUP",IF(J299&lt;TODAY(),"TERLAMBAT","BELUM TEMPO")))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=IF(J300="","",IF(I300&lt;=0,"DITUTUP",IF(J300&lt;TODAY(),"TERLAMBAT","BELUM TEMPO")))</f>
      </c>
    </row>
  </sheetData>
  <autoFilter ref="A1:K1"/>
  <conditionalFormatting sqref="K2:K300">
    <cfRule type="cellIs" dxfId="0" priority="1" operator="equal">
      <formula>"TERLAMBAT"</formula>
    </cfRule>
  </conditionalFormatting>
  <conditionalFormatting sqref="K2:K300">
    <cfRule type="cellIs" dxfId="1" priority="1" operator="equal">
      <formula>"DITUTUP"</formula>
    </cfRule>
  </conditionalFormatting>
  <conditionalFormatting sqref="K2:K300">
    <cfRule type="cellIs" dxfId="2" priority="1" operator="equal">
      <formula>"BELUM TEMPO"</formula>
    </cfRule>
  </conditionalFormatting>
  <dataValidations count="2">
    <dataValidation type="list" allowBlank="1" showErrorMessage="1" errorTitle="Nilai tidak valid" error="Silakan pilih salah satu opsi dari daftar." sqref="E10:E300">
      <formula1>"Penjualan,Pembelian,Penerimaan,Pembayaran,Retur,Pembukaan"</formula1>
    </dataValidation>
    <dataValidation type="list" allowBlank="1" showErrorMessage="1" errorTitle="Nilai tidak valid" error="Silakan pilih salah satu opsi dari daftar." sqref="E2:E300">
      <formula1>"Penjualan,Pembelian,Penerimaan,Pembayaran,Retur,Pembukaan"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SUM('Data'!G2:G300)</f>
      </c>
      <c r="E6" s="17" t="s">
        <v>34</v>
      </c>
    </row>
    <row r="7" ht="30" customHeight="1" spans="2:5" x14ac:dyDescent="0.25">
      <c r="B7" s="15" t="s">
        <v>35</v>
      </c>
      <c r="C7" s="16">
        <f>SUM('Data'!H2:H300)</f>
      </c>
      <c r="E7" s="17" t="s">
        <v>36</v>
      </c>
    </row>
    <row r="8" ht="30" customHeight="1" spans="2:5" x14ac:dyDescent="0.25">
      <c r="B8" s="15" t="s">
        <v>37</v>
      </c>
      <c r="C8" s="16">
        <f>SUM('Data'!G2:G300)-SUM('Data'!H2:H300)</f>
      </c>
      <c r="E8" s="17" t="s">
        <v>38</v>
      </c>
    </row>
    <row r="9" ht="30" customHeight="1" spans="2:5" x14ac:dyDescent="0.25">
      <c r="B9" s="15" t="s">
        <v>39</v>
      </c>
      <c r="C9" s="18">
        <f>COUNTA('Data'!C2:C300)</f>
      </c>
      <c r="E9" s="17" t="s">
        <v>40</v>
      </c>
    </row>
    <row r="10" ht="30" customHeight="1" spans="2:5" x14ac:dyDescent="0.25">
      <c r="B10" s="15" t="s">
        <v>41</v>
      </c>
      <c r="C10" s="18">
        <f>COUNTIF('Data'!K2:K300,"TERLAMBAT")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