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itansi Penerimaan" state="visible" r:id="rId4"/>
    <sheet sheetId="2" name="Data" state="visible" r:id="rId5"/>
    <sheet sheetId="3" name="Ringkasan" state="visible" r:id="rId6"/>
    <sheet sheetId="4" name="Daftar" state="visible" r:id="rId7"/>
  </sheets>
  <definedNames>
    <definedName name="_xlnm.Print_Area" localSheetId="0">'Kuitansi Penerimaan'!$B1:$F41</definedName>
  </definedNames>
  <calcPr calcId="171027" fullCalcOnLoad="1"/>
</workbook>
</file>

<file path=xl/sharedStrings.xml><?xml version="1.0" encoding="utf-8"?>
<sst xmlns="http://schemas.openxmlformats.org/spreadsheetml/2006/main" count="105" uniqueCount="66">
  <si>
    <t>NAMA USAHA</t>
  </si>
  <si>
    <t>KUITANSI PENERIMAAN</t>
  </si>
  <si>
    <t>Alamat · Telepon</t>
  </si>
  <si>
    <t>Seri / No. Urut</t>
  </si>
  <si>
    <t>A-0142</t>
  </si>
  <si>
    <t>LEMBAR PELANGGAN</t>
  </si>
  <si>
    <t>Tanggal</t>
  </si>
  <si>
    <t>Pembayar (orang / perusahaan)</t>
  </si>
  <si>
    <t>Hasan Demir — 0532 000 00 00</t>
  </si>
  <si>
    <t>Jumlah (angka)</t>
  </si>
  <si>
    <t>Cara pembayaran</t>
  </si>
  <si>
    <t>Tunai</t>
  </si>
  <si>
    <t>Jumlah (huruf)</t>
  </si>
  <si>
    <t>Dua ribu lima ratus Lira Turki saja</t>
  </si>
  <si>
    <t>Keterangan</t>
  </si>
  <si>
    <t>Pembayaran sebagian untuk utang kasbon bulan Agustus</t>
  </si>
  <si>
    <t>Info cek / surat utang</t>
  </si>
  <si>
    <t>Utang sebelumnya</t>
  </si>
  <si>
    <t>Sisa saldo</t>
  </si>
  <si>
    <t>Jumlah yang tertulis di atas telah diterima dengan cara pembayaran yang tertera dan untuk keperluan yang tertulis di keterangan.</t>
  </si>
  <si>
    <t>PEMBAYAR</t>
  </si>
  <si>
    <t>PENERIMA — Nama / Tanda Tangan / Stempel</t>
  </si>
  <si>
    <t>✂ - - - - - - - - - - - - - - - - - - - - - - - - - - - - - - - - - - - - - - - - - - - - - - - - - - - - - - - - - - - -</t>
  </si>
  <si>
    <t>LEMBAR USAHA — terisi otomatis dari lembar atas</t>
  </si>
  <si>
    <t>Catat penerimaan lewat ponsel, lihat sisa utang seketika, kirim pengingat — Catatan Utang Piutang: Kasbon →</t>
  </si>
  <si>
    <t>Templat gratis · stokexcel.com — isi hanya sel biru muda di lembar atas. Kuitansi ini tidak menggantikan faktur atau struk.</t>
  </si>
  <si>
    <t>Pembayar</t>
  </si>
  <si>
    <t>Cara Pembayaran</t>
  </si>
  <si>
    <t>Jumlah</t>
  </si>
  <si>
    <t>Status</t>
  </si>
  <si>
    <t>Penerima</t>
  </si>
  <si>
    <t>A-0138</t>
  </si>
  <si>
    <t>Hasan Demir</t>
  </si>
  <si>
    <t>Utang kasbon Juli — lunas</t>
  </si>
  <si>
    <t>Berlaku</t>
  </si>
  <si>
    <t>Selin</t>
  </si>
  <si>
    <t>A-0139</t>
  </si>
  <si>
    <t>Yıldız Kırtasiye</t>
  </si>
  <si>
    <t>Faktur no. 1180</t>
  </si>
  <si>
    <t>Transfer Bank</t>
  </si>
  <si>
    <t>A-0140</t>
  </si>
  <si>
    <t>Ayten Kaya</t>
  </si>
  <si>
    <t>Untuk utang kasbon Agustus</t>
  </si>
  <si>
    <t>Batal</t>
  </si>
  <si>
    <t>Murat</t>
  </si>
  <si>
    <t>A-0141</t>
  </si>
  <si>
    <t>Untuk utang kasbon Agustus (dibuat ulang karena kesalahan jumlah di A-0140)</t>
  </si>
  <si>
    <t>Pembayaran sebagian untuk utang kasbon Agustus</t>
  </si>
  <si>
    <t>Kuitansi Penerimaan</t>
  </si>
  <si>
    <t>Template Excel gratis · stokexcel.com</t>
  </si>
  <si>
    <t>RINGKASAN</t>
  </si>
  <si>
    <t>CARA PAKAI</t>
  </si>
  <si>
    <t>Kuitansi diterbitkan</t>
  </si>
  <si>
    <t>1. Tulis nama usaha, alamat, dan telepon Anda di bagian atas tab "Kuitansi Penerimaan".</t>
  </si>
  <si>
    <t>Kuitansi dibatalkan</t>
  </si>
  <si>
    <t>2. Pada setiap penerimaan, beri nomor urut lanjutan dari yang sebelumnya; isi tanggal, pembayar, jumlah (angka dan huruf), cara bayar, dan keterangan.</t>
  </si>
  <si>
    <t>Total penerimaan (berlaku)</t>
  </si>
  <si>
    <t>3. Jika Anda mengisi utang sebelumnya, sisa saldo muncul otomatis; lembar bawah terisi dari lembar atas dengan rumus.</t>
  </si>
  <si>
    <t>4. Cetak halaman dan tandatangani kedua lembar: yang atas untuk pelanggan, yang bawah untuk Anda. Tambahkan kuitansi sebagai satu baris di tab "Data" ini.</t>
  </si>
  <si>
    <t>5. Jangan hapus kuitansi yang salah; pilih "Batal" di kolom Status lalu terbitkan yang baru; urutan nomor tidak terganggu.</t>
  </si>
  <si>
    <t>Kartu kredit</t>
  </si>
  <si>
    <t>Cek dan wesel</t>
  </si>
  <si>
    <t>Saat Excel tidak cukup: Ofisx di cloud, dari ponsel, otomatis →</t>
  </si>
  <si>
    <t>Cek</t>
  </si>
  <si>
    <t>Surat Promes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</si>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</sst>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Nilai tidak valid" error="Silakan pilih salah satu opsi dari daftar." sqref="E7">
      <formula1>"Tunai,Transfer Bank,Kartu kredit,Cek,Surat Promes,Lainnya"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27</v>
      </c>
      <c r="F1" s="23" t="s">
        <v>28</v>
      </c>
      <c r="G1" s="23" t="s">
        <v>29</v>
      </c>
      <c r="H1" s="23" t="s">
        <v>30</v>
      </c>
    </row>
    <row r="2" spans="1:8" x14ac:dyDescent="0.25">
      <c r="A2" s="24">
        <v>46267</v>
      </c>
      <c r="B2" s="25" t="s">
        <v>31</v>
      </c>
      <c r="C2" s="26" t="s">
        <v>32</v>
      </c>
      <c r="D2" s="26" t="s">
        <v>33</v>
      </c>
      <c r="E2" s="26" t="s">
        <v>11</v>
      </c>
      <c r="F2" s="27">
        <v>1640</v>
      </c>
      <c r="G2" s="25" t="s">
        <v>34</v>
      </c>
      <c r="H2" s="26" t="s">
        <v>35</v>
      </c>
    </row>
    <row r="3" spans="1:8" x14ac:dyDescent="0.25">
      <c r="A3" s="28">
        <v>46273</v>
      </c>
      <c r="B3" s="29" t="s">
        <v>36</v>
      </c>
      <c r="C3" s="30" t="s">
        <v>37</v>
      </c>
      <c r="D3" s="30" t="s">
        <v>38</v>
      </c>
      <c r="E3" s="30" t="s">
        <v>39</v>
      </c>
      <c r="F3" s="31">
        <v>7350</v>
      </c>
      <c r="G3" s="29" t="s">
        <v>34</v>
      </c>
      <c r="H3" s="30" t="s">
        <v>35</v>
      </c>
    </row>
    <row r="4" spans="1:8" x14ac:dyDescent="0.25">
      <c r="A4" s="24">
        <v>46277</v>
      </c>
      <c r="B4" s="25" t="s">
        <v>40</v>
      </c>
      <c r="C4" s="26" t="s">
        <v>41</v>
      </c>
      <c r="D4" s="26" t="s">
        <v>42</v>
      </c>
      <c r="E4" s="26" t="s">
        <v>11</v>
      </c>
      <c r="F4" s="27">
        <v>500</v>
      </c>
      <c r="G4" s="25" t="s">
        <v>43</v>
      </c>
      <c r="H4" s="26" t="s">
        <v>44</v>
      </c>
    </row>
    <row r="5" spans="1:8" x14ac:dyDescent="0.25">
      <c r="A5" s="28">
        <v>46277</v>
      </c>
      <c r="B5" s="29" t="s">
        <v>45</v>
      </c>
      <c r="C5" s="30" t="s">
        <v>41</v>
      </c>
      <c r="D5" s="30" t="s">
        <v>46</v>
      </c>
      <c r="E5" s="30" t="s">
        <v>11</v>
      </c>
      <c r="F5" s="31">
        <v>600</v>
      </c>
      <c r="G5" s="29" t="s">
        <v>34</v>
      </c>
      <c r="H5" s="30" t="s">
        <v>44</v>
      </c>
    </row>
    <row r="6" spans="1:8" x14ac:dyDescent="0.25">
      <c r="A6" s="24">
        <v>46290</v>
      </c>
      <c r="B6" s="25" t="s">
        <v>4</v>
      </c>
      <c r="C6" s="26" t="s">
        <v>32</v>
      </c>
      <c r="D6" s="26" t="s">
        <v>47</v>
      </c>
      <c r="E6" s="26" t="s">
        <v>11</v>
      </c>
      <c r="F6" s="27">
        <v>2500</v>
      </c>
      <c r="G6" s="25" t="s">
        <v>34</v>
      </c>
      <c r="H6" s="26" t="s">
        <v>35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"Batal"</formula>
    </cfRule>
  </conditionalFormatting>
  <dataValidations count="4">
    <dataValidation type="list" allowBlank="1" showErrorMessage="1" errorTitle="Nilai tidak valid" error="Silakan pilih salah satu opsi dari daftar." sqref="E10:E300">
      <formula1>"Tunai,Transfer Bank,Kartu kredit,Cek,Surat Promes,Lainnya"</formula1>
    </dataValidation>
    <dataValidation type="list" allowBlank="1" showErrorMessage="1" errorTitle="Nilai tidak valid" error="Silakan pilih salah satu opsi dari daftar." sqref="E2:E300">
      <formula1>"Tunai,Transfer Bank,Kartu kredit,Cek,Surat Promes,Lainnya"</formula1>
    </dataValidation>
    <dataValidation type="list" allowBlank="1" showErrorMessage="1" errorTitle="Nilai tidak valid" error="Silakan pilih salah satu opsi dari daftar." sqref="G10:G300">
      <formula1>"Berlaku,Batal"</formula1>
    </dataValidation>
    <dataValidation type="list" allowBlank="1" showErrorMessage="1" errorTitle="Nilai tidak valid" error="Silakan pilih salah satu opsi dari daftar." sqref="G2:G300">
      <formula1>"Berlaku,Batal"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48</v>
      </c>
    </row>
    <row r="3" spans="2:2" x14ac:dyDescent="0.25">
      <c r="B3" s="33" t="s">
        <v>49</v>
      </c>
    </row>
    <row r="5" spans="2:5" x14ac:dyDescent="0.25">
      <c r="B5" s="34" t="s">
        <v>50</v>
      </c>
      <c r="C5" s="35"/>
      <c r="E5" s="36" t="s">
        <v>51</v>
      </c>
    </row>
    <row r="6" ht="30" customHeight="1" spans="2:5" x14ac:dyDescent="0.25">
      <c r="B6" s="37" t="s">
        <v>52</v>
      </c>
      <c r="C6" s="38">
        <f>COUNTA('Data'!B2:B300)</f>
      </c>
      <c r="E6" s="39" t="s">
        <v>53</v>
      </c>
    </row>
    <row r="7" ht="30" customHeight="1" spans="2:5" x14ac:dyDescent="0.25">
      <c r="B7" s="37" t="s">
        <v>54</v>
      </c>
      <c r="C7" s="38">
        <f>COUNTIF('Data'!G2:G300,"Batal")</f>
      </c>
      <c r="E7" s="39" t="s">
        <v>55</v>
      </c>
    </row>
    <row r="8" ht="30" customHeight="1" spans="2:5" x14ac:dyDescent="0.25">
      <c r="B8" s="37" t="s">
        <v>56</v>
      </c>
      <c r="C8" s="40">
        <f>SUMIF('Data'!G2:G300,"Berlaku",'Data'!F2:F300)</f>
      </c>
      <c r="E8" s="39" t="s">
        <v>57</v>
      </c>
    </row>
    <row r="9" ht="30" customHeight="1" spans="2:5" x14ac:dyDescent="0.25">
      <c r="B9" s="37" t="s">
        <v>11</v>
      </c>
      <c r="C9" s="40">
        <f>SUMIFS('Data'!F2:F300,'Data'!G2:G300,"Berlaku",'Data'!E2:E300,"Tunai")</f>
      </c>
      <c r="E9" s="39" t="s">
        <v>58</v>
      </c>
    </row>
    <row r="10" ht="30" customHeight="1" spans="2:5" x14ac:dyDescent="0.25">
      <c r="B10" s="37" t="s">
        <v>39</v>
      </c>
      <c r="C10" s="40">
        <f>SUMIFS('Data'!F2:F300,'Data'!G2:G300,"Berlaku",'Data'!E2:E300,"Transfer Bank")</f>
      </c>
      <c r="E10" s="39" t="s">
        <v>59</v>
      </c>
    </row>
    <row r="11" spans="2:3" x14ac:dyDescent="0.25">
      <c r="B11" s="37" t="s">
        <v>60</v>
      </c>
      <c r="C11" s="40">
        <f>SUMIFS('Data'!F2:F300,'Data'!G2:G300,"Berlaku",'Data'!E2:E300,"Kartu kredit")</f>
      </c>
    </row>
    <row r="12" ht="24" customHeight="1" spans="2:5" x14ac:dyDescent="0.25">
      <c r="B12" s="37" t="s">
        <v>61</v>
      </c>
      <c r="C12" s="40">
        <f>SUMIFS('Data'!F2:F300,'Data'!G2:G300,"Berlaku",'Data'!E2:E300,"Cek")+SUMIFS('Data'!F2:F300,'Data'!G2:G300,"Berlaku",'Data'!E2:E300,"Surat Promes")</f>
      </c>
      <c r="E12" s="41" t="s">
        <v>62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27</v>
      </c>
      <c r="B1" s="42" t="s">
        <v>29</v>
      </c>
    </row>
    <row r="2" spans="1:2" x14ac:dyDescent="0.25">
      <c r="A2" t="s">
        <v>11</v>
      </c>
      <c r="B2" t="s">
        <v>34</v>
      </c>
    </row>
    <row r="3" spans="1:2" x14ac:dyDescent="0.25">
      <c r="A3" t="s">
        <v>39</v>
      </c>
      <c r="B3" t="s">
        <v>43</v>
      </c>
    </row>
    <row r="4" spans="1:1" x14ac:dyDescent="0.25">
      <c r="A4" t="s">
        <v>60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Kuitansi Penerimaan</vt:lpstr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