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  <sheet sheetId="2" name="Riepilogo" state="visible" r:id="rId5"/>
    <sheet sheetId="3" name="Elenchi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<sst xmlns="http://schemas.openxmlformats.org/spreadsheetml/2006/main" count="70" uniqueCount="56">
  <si>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N. Ordine</t>
  </si>
  <si>
    <t>Cliente</t>
  </si>
  <si>
    <t>Data Ordine</t>
  </si>
  <si>
    <t>Canale</t>
  </si>
  <si>
    <t>Prodotto</t>
  </si>
  <si>
    <t>Pz</t>
  </si>
  <si>
    <t>Prezzo unitario</t>
  </si>
  <si>
    <t>Importo</t>
  </si>
  <si>
    <t>Stato</t>
  </si>
  <si>
    <t>Corriere / N. Tracking</t>
  </si>
  <si>
    <t>Data di consegna</t>
  </si>
  <si>
    <t>Tempo di consegna (gg)</t>
  </si>
  <si>
    <t>SP-1001</t>
  </si>
  <si>
    <t>Demir Market</t>
  </si>
  <si>
    <t>WhatsApp</t>
  </si>
  <si>
    <t>Nastro adesivo 45mm</t>
  </si>
  <si>
    <t>Consegnato</t>
  </si>
  <si>
    <t>ARS-88110023</t>
  </si>
  <si>
    <t>SP-1002</t>
  </si>
  <si>
    <t>Yılmaz Kırtasiye Ltd.</t>
  </si>
  <si>
    <t>Telefono</t>
  </si>
  <si>
    <t>Carta A4 80g</t>
  </si>
  <si>
    <t>Spedito</t>
  </si>
  <si>
    <t>MNG-4471200</t>
  </si>
  <si>
    <t>SP-1003</t>
  </si>
  <si>
    <t>Ada Temizlik</t>
  </si>
  <si>
    <t>Sito web</t>
  </si>
  <si>
    <t>Candeggina 4 L</t>
  </si>
  <si>
    <t>In preparazione</t>
  </si>
  <si>
    <t/>
  </si>
  <si>
    <t>SP-1004</t>
  </si>
  <si>
    <t>Kaya İnşaat</t>
  </si>
  <si>
    <t>Negozio</t>
  </si>
  <si>
    <t>Film estensibile 45cm</t>
  </si>
  <si>
    <t>SP-1005</t>
  </si>
  <si>
    <t>Öz Gıda</t>
  </si>
  <si>
    <t>Trendyol</t>
  </si>
  <si>
    <t>Chiavetta USB 64 GB</t>
  </si>
  <si>
    <t>Annullato</t>
  </si>
  <si>
    <t>Modello Excel Gestione Ordini</t>
  </si>
  <si>
    <t>Modello Excel gratuito · stokexcel.com</t>
  </si>
  <si>
    <t>RIEPILOGO</t>
  </si>
  <si>
    <t>COME SI USA?</t>
  </si>
  <si>
    <t>Totale ordini</t>
  </si>
  <si>
    <t>1. Aprite una riga per ogni ordine ricevuto; l'importo si calcola in automatico.</t>
  </si>
  <si>
    <t>Importo totale ordini</t>
  </si>
  <si>
    <t>2. Dalla colonna Stato fate avanzare l'ordine: In preparazione → Spedito → Consegnato.</t>
  </si>
  <si>
    <t>Consegnate</t>
  </si>
  <si>
    <t>3. Scrivete il numero di tracking della spedizione; quando il cliente chiede lo trovate in un unico posto.</t>
  </si>
  <si>
    <t>In sospeso (in preparazione + spediti)</t>
  </si>
  <si>
    <t>4. Inserendo la data di consegna la colonna Tempo di consegna (gg) mostra in quanti giorni avete consegnato.</t>
  </si>
  <si>
    <t>Annullati</t>
  </si>
  <si>
    <t>5. Con la colonna Canale vedete quale canale di vendita funziona.</t>
  </si>
  <si>
    <t>Importo medio ordine</t>
  </si>
  <si>
    <t>Quando Excel non basta: con Ofisx nel cloud, da telefono, in automatico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</si>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</sst>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"Consegnato"</formula>
    </cfRule>
  </conditionalFormatting>
  <conditionalFormatting sqref="I2:I300">
    <cfRule type="cellIs" dxfId="1" priority="1" operator="equal">
      <formula>"Annullato"</formula>
    </cfRule>
  </conditionalFormatting>
  <conditionalFormatting sqref="I2:I300">
    <cfRule type="cellIs" dxfId="2" priority="1" operator="equal">
      <formula>"In preparazione"</formula>
    </cfRule>
  </conditionalFormatting>
  <dataValidations count="4">
    <dataValidation type="list" allowBlank="1" showErrorMessage="1" errorTitle="Valore non valido" error="Selezionate un'opzione dall'elenco." sqref="D10:D300">
      <formula1>"Negozio,Telefono,WhatsApp,Sito web,Trendyol,Hepsiburada"</formula1>
    </dataValidation>
    <dataValidation type="list" allowBlank="1" showErrorMessage="1" errorTitle="Valore non valido" error="Selezionate un'opzione dall'elenco." sqref="D2:D300">
      <formula1>"Negozio,Telefono,WhatsApp,Sito web,Trendyol,Hepsiburada"</formula1>
    </dataValidation>
    <dataValidation type="list" allowBlank="1" showErrorMessage="1" errorTitle="Valore non valido" error="Selezionate un'opzione dall'elenco." sqref="I10:I300">
      <formula1>"In preparazione,Spedito,Consegnato,Annullato"</formula1>
    </dataValidation>
    <dataValidation type="list" allowBlank="1" showErrorMessage="1" errorTitle="Valore non valido" error="Selezionate un'opzione dall'elenco." sqref="I2:I300">
      <formula1>"In preparazione,Spedito,Consegnato,Annullato"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COUNTA('Dati'!A2:A300)</f>
      </c>
      <c r="E6" s="19" t="s">
        <v>44</v>
      </c>
    </row>
    <row r="7" ht="30" customHeight="1" spans="2:5" x14ac:dyDescent="0.25">
      <c r="B7" s="17" t="s">
        <v>45</v>
      </c>
      <c r="C7" s="20">
        <f>SUM('Dati'!H2:H300)</f>
      </c>
      <c r="E7" s="19" t="s">
        <v>46</v>
      </c>
    </row>
    <row r="8" ht="30" customHeight="1" spans="2:5" x14ac:dyDescent="0.25">
      <c r="B8" s="17" t="s">
        <v>47</v>
      </c>
      <c r="C8" s="18">
        <f>COUNTIF('Dati'!I2:I300,"Consegnato")</f>
      </c>
      <c r="E8" s="19" t="s">
        <v>48</v>
      </c>
    </row>
    <row r="9" ht="30" customHeight="1" spans="2:5" x14ac:dyDescent="0.25">
      <c r="B9" s="17" t="s">
        <v>49</v>
      </c>
      <c r="C9" s="18">
        <f>COUNTIF('Dati'!I2:I300,"In preparazione")+COUNTIF('Dati'!I2:I300,"Spedito")</f>
      </c>
      <c r="E9" s="19" t="s">
        <v>50</v>
      </c>
    </row>
    <row r="10" ht="30" customHeight="1" spans="2:5" x14ac:dyDescent="0.25">
      <c r="B10" s="17" t="s">
        <v>51</v>
      </c>
      <c r="C10" s="18">
        <f>COUNTIF('Dati'!I2:I300,"Annullato")</f>
      </c>
      <c r="E10" s="19" t="s">
        <v>52</v>
      </c>
    </row>
    <row r="11" spans="2:3" x14ac:dyDescent="0.25">
      <c r="B11" s="17" t="s">
        <v>53</v>
      </c>
      <c r="C11" s="20">
        <f>IFERROR(AVERAGE('Dati'!H2:H300),0)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