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<sst xmlns="http://schemas.openxmlformats.org/spreadsheetml/2006/main" count="61" uniqueCount="46">
  <si>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Күні</t>
  </si>
  <si>
    <t>Түрі</t>
  </si>
  <si>
    <t>Санат</t>
  </si>
  <si>
    <t>Сипаттама</t>
  </si>
  <si>
    <t>Сома (ҚҚС-сыз)</t>
  </si>
  <si>
    <t>ҚҚС %</t>
  </si>
  <si>
    <t>ҚҚС сомасы</t>
  </si>
  <si>
    <t>Жалпы сома</t>
  </si>
  <si>
    <t>Төлем әдісі</t>
  </si>
  <si>
    <t>Ай</t>
  </si>
  <si>
    <t>Шығыс</t>
  </si>
  <si>
    <t>Жалға алу</t>
  </si>
  <si>
    <t>Дүкеннің тамыздағы жалдау ақысы</t>
  </si>
  <si>
    <t>Аударым/EFT</t>
  </si>
  <si>
    <t>Кіріс</t>
  </si>
  <si>
    <t>Сату</t>
  </si>
  <si>
    <t>Бөлшек саудадан түскен түсім</t>
  </si>
  <si>
    <t>Қолма-қол</t>
  </si>
  <si>
    <t>Тауар сатып алу</t>
  </si>
  <si>
    <t>Көтерме тауар сатып алу</t>
  </si>
  <si>
    <t>Қызметкерлер</t>
  </si>
  <si>
    <t>Жалақы төлемі</t>
  </si>
  <si>
    <t>Корпоративтік тапсырыс</t>
  </si>
  <si>
    <t>Кіріс-шығыс есебі Excel үлгісі</t>
  </si>
  <si>
    <t>Тегін Excel үлгісі · stokexcel.com</t>
  </si>
  <si>
    <t>ҚОРЫТЫНДЫ</t>
  </si>
  <si>
    <t>ҚАЛАЙ ПАЙДАЛАНАМЫЗ?</t>
  </si>
  <si>
    <t>Жалпы кіріс (ҚҚС-пен)</t>
  </si>
  <si>
    <t>1. Әр кіріс пен шығысты бір жол етіп енгізіңіз; Түрі бағанынан Кіріс/Шығыс таңдаңыз.</t>
  </si>
  <si>
    <t>Жалпы шығыс (ҚҚС-пен)</t>
  </si>
  <si>
    <t>2. ҚҚС мөлшерлемесін жазсаңыз жеткілікті — ҚҚС сомасы мен жалпы сома автоматты есептеледі.</t>
  </si>
  <si>
    <t>Таза пайда / шығын</t>
  </si>
  <si>
    <t>3. Санат тізімін «Тізімдер» парағынан өз ісіңізге қарай көбейтіңіз.</t>
  </si>
  <si>
    <t>Алынған ҚҚС</t>
  </si>
  <si>
    <t>4. Ай бағаны күннен автоматты жасалады; айлық сүзу үшін пайдаланыңыз.</t>
  </si>
  <si>
    <t>Төленген ҚҚС</t>
  </si>
  <si>
    <t>5. «Қорытынды» парағы таза пайда/шығынды және ҚҚС айырмасын бірден көрсетеді.</t>
  </si>
  <si>
    <t>Жазба саны</t>
  </si>
  <si>
    <t>Excel жетпегенде: Ofisx арқылы бұлтта, телефоннан, автоматты түрде →</t>
  </si>
  <si>
    <t>Несие картасы</t>
  </si>
  <si>
    <t>Чек</t>
  </si>
  <si>
    <t>Шот-фактура</t>
  </si>
  <si>
    <t>Вексель</t>
  </si>
  <si>
    <t>Салық</t>
  </si>
  <si>
    <t>Тасымалдау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</si>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</sst>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"Шығыс"</formula>
    </cfRule>
  </conditionalFormatting>
  <conditionalFormatting sqref="B2:B300">
    <cfRule type="cellIs" dxfId="1" priority="1" operator="equal">
      <formula>"Кіріс"</formula>
    </cfRule>
  </conditionalFormatting>
  <dataValidations count="6">
    <dataValidation type="list" allowBlank="1" showErrorMessage="1" errorTitle="Жарамсыз мән" error="Тізімнен бір нұсқаны таңдаңыз." sqref="B10:B300">
      <formula1>"Кіріс,Шығыс"</formula1>
    </dataValidation>
    <dataValidation type="list" allowBlank="1" showErrorMessage="1" errorTitle="Жарамсыз мән" error="Тізімнен бір нұсқаны таңдаңыз." sqref="B2:B300">
      <formula1>"Кіріс,Шығыс"</formula1>
    </dataValidation>
    <dataValidation type="list" allowBlank="1" showErrorMessage="1" errorTitle="Жарамсыз мән" error="Тізімнен бір нұсқаны таңдаңыз." sqref="C10:C300">
      <formula1>"Сату,Жалға алу,Қызметкерлер,Тауар сатып алу,Шот-фактура,Салық,Тасымалдау,Басқа"</formula1>
    </dataValidation>
    <dataValidation type="list" allowBlank="1" showErrorMessage="1" errorTitle="Жарамсыз мән" error="Тізімнен бір нұсқаны таңдаңыз." sqref="C2:C300">
      <formula1>"Сату,Жалға алу,Қызметкерлер,Тауар сатып алу,Шот-фактура,Салық,Тасымалдау,Басқа"</formula1>
    </dataValidation>
    <dataValidation type="list" allowBlank="1" showErrorMessage="1" errorTitle="Жарамсыз мән" error="Тізімнен бір нұсқаны таңдаңыз." sqref="I10:I300">
      <formula1>"Қолма-қол,Несие картасы,Аударым/EFT,Чек,Вексель"</formula1>
    </dataValidation>
    <dataValidation type="list" allowBlank="1" showErrorMessage="1" errorTitle="Жарамсыз мән" error="Тізімнен бір нұсқаны таңдаңыз." sqref="I2:I300">
      <formula1>"Қолма-қол,Несие картасы,Аударым/EFT,Чек,Вексель"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SUMIF('Деректер'!B2:B300,"Кіріс",'Деректер'!H2:H300)</f>
      </c>
      <c r="E6" s="19" t="s">
        <v>28</v>
      </c>
    </row>
    <row r="7" ht="30" customHeight="1" spans="2:5" x14ac:dyDescent="0.25">
      <c r="B7" s="17" t="s">
        <v>29</v>
      </c>
      <c r="C7" s="18">
        <f>SUMIF('Деректер'!B2:B300,"Шығыс",'Деректер'!H2:H300)</f>
      </c>
      <c r="E7" s="19" t="s">
        <v>30</v>
      </c>
    </row>
    <row r="8" ht="30" customHeight="1" spans="2:5" x14ac:dyDescent="0.25">
      <c r="B8" s="17" t="s">
        <v>31</v>
      </c>
      <c r="C8" s="18">
        <f>SUMIF('Деректер'!B2:B300,"Кіріс",'Деректер'!H2:H300)-SUMIF('Деректер'!B2:B300,"Шығыс",'Деректер'!H2:H300)</f>
      </c>
      <c r="E8" s="19" t="s">
        <v>32</v>
      </c>
    </row>
    <row r="9" ht="30" customHeight="1" spans="2:5" x14ac:dyDescent="0.25">
      <c r="B9" s="17" t="s">
        <v>33</v>
      </c>
      <c r="C9" s="18">
        <f>SUMIF('Деректер'!B2:B300,"Кіріс",'Деректер'!G2:G300)</f>
      </c>
      <c r="E9" s="19" t="s">
        <v>34</v>
      </c>
    </row>
    <row r="10" ht="30" customHeight="1" spans="2:5" x14ac:dyDescent="0.25">
      <c r="B10" s="17" t="s">
        <v>35</v>
      </c>
      <c r="C10" s="18">
        <f>SUMIF('Деректер'!B2:B300,"Шығыс",'Деректер'!G2:G300)</f>
      </c>
      <c r="E10" s="19" t="s">
        <v>36</v>
      </c>
    </row>
    <row r="11" spans="2:3" x14ac:dyDescent="0.25">
      <c r="B11" s="17" t="s">
        <v>37</v>
      </c>
      <c r="C11" s="20">
        <f>COUNTA('Деректер'!A2:A300)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