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수금 영수증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'수금 영수증'!$B1:$F41</definedName>
  </definedNames>
  <calcPr calcId="171027" fullCalcOnLoad="1"/>
</workbook>
</file>

<file path=xl/sharedStrings.xml><?xml version="1.0" encoding="utf-8"?>
<sst xmlns="http://schemas.openxmlformats.org/spreadsheetml/2006/main" count="105" uniqueCount="62">
  <si>
    <t>회사명</t>
  </si>
  <si>
    <t>수금 영수증</t>
  </si>
  <si>
    <t>주소 · 전화</t>
  </si>
  <si>
    <t>일련번호</t>
  </si>
  <si>
    <t>A-0142</t>
  </si>
  <si>
    <t>고객 보관용</t>
  </si>
  <si>
    <t>일자</t>
  </si>
  <si>
    <t>납부자(개인 / 회사)</t>
  </si>
  <si>
    <t>Hasan Demir — 0532 000 00 00</t>
  </si>
  <si>
    <t>금액(숫자)</t>
  </si>
  <si>
    <t>결제 방법</t>
  </si>
  <si>
    <t>현금</t>
  </si>
  <si>
    <t>금액(글자)</t>
  </si>
  <si>
    <t>일금 이천오백 터키 리라 정</t>
  </si>
  <si>
    <t>내용</t>
  </si>
  <si>
    <t>8월분 외상 대금에 대한 일부 납부</t>
  </si>
  <si>
    <t>수표 / 어음 정보</t>
  </si>
  <si>
    <t>이전 채무</t>
  </si>
  <si>
    <t>남은 잔액</t>
  </si>
  <si>
    <t>위에 적힌 금액을 명시된 결제 방법으로, 설명란에 적힌 용도에 대해 수령하였습니다.</t>
  </si>
  <si>
    <t>납부자</t>
  </si>
  <si>
    <t>수령인 — 성명 / 서명 / 직인</t>
  </si>
  <si>
    <t>✂ - - - - - - - - - - - - - - - - - - - - - - - - - - - - - - - - - - - - - - - - - - - - - - - - - - - - - - - - - - - -</t>
  </si>
  <si>
    <t>사업장 보관용 — 위쪽 용지에서 자동으로 채워짐</t>
  </si>
  <si>
    <t>수금을 휴대폰으로 입력하고, 남은 채무를 바로 확인하고, 알림을 보내세요 — 거래처 장부: 미수금·미지급금 관리 →</t>
  </si>
  <si>
    <t>무료 템플릿 · stokexcel.com — 위쪽 용지의 연한 파란색 셀만 작성하세요. 이 영수증은 세금계산서나 현금영수증을 대체하지 않습니다.</t>
  </si>
  <si>
    <t>금액</t>
  </si>
  <si>
    <t>상태</t>
  </si>
  <si>
    <t>인수자</t>
  </si>
  <si>
    <t>A-0138</t>
  </si>
  <si>
    <t>Hasan Demir</t>
  </si>
  <si>
    <t>7월 외상 대금 — 전액</t>
  </si>
  <si>
    <t>유효</t>
  </si>
  <si>
    <t>Selin</t>
  </si>
  <si>
    <t>A-0139</t>
  </si>
  <si>
    <t>Yıldız Kırtasiye</t>
  </si>
  <si>
    <t>세금계산서 1180번</t>
  </si>
  <si>
    <t>계좌이체</t>
  </si>
  <si>
    <t>A-0140</t>
  </si>
  <si>
    <t>Ayten Kaya</t>
  </si>
  <si>
    <t>8월 외상 대금에 대한 납부</t>
  </si>
  <si>
    <t>취소</t>
  </si>
  <si>
    <t>Murat</t>
  </si>
  <si>
    <t>A-0141</t>
  </si>
  <si>
    <t>8월 외상 대금에 대한 납부 (A-0140 금액 오류로 재발행)</t>
  </si>
  <si>
    <t>무료 Excel 템플릿 · stokexcel.com</t>
  </si>
  <si>
    <t>요약</t>
  </si>
  <si>
    <t>사용 방법</t>
  </si>
  <si>
    <t>발행한 영수증</t>
  </si>
  <si>
    <t>1. "수금 영수증" 시트 상단에 사업장 이름, 주소, 전화번호를 적으세요.</t>
  </si>
  <si>
    <t>취소된 영수증</t>
  </si>
  <si>
    <t>2. 수금할 때마다 일련번호는 이전 번호에 이어서 부여하고, 날짜, 납부자, 금액(숫자와 글자), 결제 방법, 설명을 작성하세요.</t>
  </si>
  <si>
    <t>수금 합계(유효)</t>
  </si>
  <si>
    <t>3. 이전 채무를 적으면 남은 잔액이 자동으로 계산됩니다. 아래쪽 용지는 위쪽 용지에서 수식으로 채워집니다.</t>
  </si>
  <si>
    <t>4. 시트를 인쇄해 두 부에 서명하세요. 위쪽은 고객에게, 아래쪽은 사업장에 보관합니다. 영수증을 이 "데이터" 시트에 한 행씩 추가하세요.</t>
  </si>
  <si>
    <t>5. 잘못 발행한 영수증은 삭제하지 말고 상태 열에서 "취소"를 선택한 뒤 새로 발행하세요. 번호 순서가 흐트러지지 않습니다.</t>
  </si>
  <si>
    <t>신용카드</t>
  </si>
  <si>
    <t>수표 및 어음</t>
  </si>
  <si>
    <t>Excel로 부족할 때: Ofisx로 클라우드에서, 휴대폰으로, 자동으로 →</t>
  </si>
  <si>
    <t>수표</t>
  </si>
  <si>
    <t>약속어음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</si>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</sst>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잘못된 값" error="목록에서 항목을 선택해 주세요." sqref="E7">
      <formula1>"현금,계좌이체,신용카드,수표,약속어음,기타"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15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"취소"</formula>
    </cfRule>
  </conditionalFormatting>
  <dataValidations count="4">
    <dataValidation type="list" allowBlank="1" showErrorMessage="1" errorTitle="잘못된 값" error="목록에서 항목을 선택해 주세요." sqref="E10:E300">
      <formula1>"현금,계좌이체,신용카드,수표,약속어음,기타"</formula1>
    </dataValidation>
    <dataValidation type="list" allowBlank="1" showErrorMessage="1" errorTitle="잘못된 값" error="목록에서 항목을 선택해 주세요." sqref="E2:E300">
      <formula1>"현금,계좌이체,신용카드,수표,약속어음,기타"</formula1>
    </dataValidation>
    <dataValidation type="list" allowBlank="1" showErrorMessage="1" errorTitle="잘못된 값" error="목록에서 항목을 선택해 주세요." sqref="G10:G300">
      <formula1>"유효,취소"</formula1>
    </dataValidation>
    <dataValidation type="list" allowBlank="1" showErrorMessage="1" errorTitle="잘못된 값" error="목록에서 항목을 선택해 주세요." sqref="G2:G300">
      <formula1>"유효,취소"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1</v>
      </c>
    </row>
    <row r="3" spans="2:2" x14ac:dyDescent="0.25">
      <c r="B3" s="33" t="s">
        <v>45</v>
      </c>
    </row>
    <row r="5" spans="2:5" x14ac:dyDescent="0.25">
      <c r="B5" s="34" t="s">
        <v>46</v>
      </c>
      <c r="C5" s="35"/>
      <c r="E5" s="36" t="s">
        <v>47</v>
      </c>
    </row>
    <row r="6" ht="30" customHeight="1" spans="2:5" x14ac:dyDescent="0.25">
      <c r="B6" s="37" t="s">
        <v>48</v>
      </c>
      <c r="C6" s="38">
        <f>COUNTA('데이터'!B2:B300)</f>
      </c>
      <c r="E6" s="39" t="s">
        <v>49</v>
      </c>
    </row>
    <row r="7" ht="30" customHeight="1" spans="2:5" x14ac:dyDescent="0.25">
      <c r="B7" s="37" t="s">
        <v>50</v>
      </c>
      <c r="C7" s="38">
        <f>COUNTIF('데이터'!G2:G300,"취소")</f>
      </c>
      <c r="E7" s="39" t="s">
        <v>51</v>
      </c>
    </row>
    <row r="8" ht="30" customHeight="1" spans="2:5" x14ac:dyDescent="0.25">
      <c r="B8" s="37" t="s">
        <v>52</v>
      </c>
      <c r="C8" s="40">
        <f>SUMIF('데이터'!G2:G300,"유효",'데이터'!F2:F300)</f>
      </c>
      <c r="E8" s="39" t="s">
        <v>53</v>
      </c>
    </row>
    <row r="9" ht="30" customHeight="1" spans="2:5" x14ac:dyDescent="0.25">
      <c r="B9" s="37" t="s">
        <v>11</v>
      </c>
      <c r="C9" s="40">
        <f>SUMIFS('데이터'!F2:F300,'데이터'!G2:G300,"유효",'데이터'!E2:E300,"현금")</f>
      </c>
      <c r="E9" s="39" t="s">
        <v>54</v>
      </c>
    </row>
    <row r="10" ht="30" customHeight="1" spans="2:5" x14ac:dyDescent="0.25">
      <c r="B10" s="37" t="s">
        <v>37</v>
      </c>
      <c r="C10" s="40">
        <f>SUMIFS('데이터'!F2:F300,'데이터'!G2:G300,"유효",'데이터'!E2:E300,"계좌이체")</f>
      </c>
      <c r="E10" s="39" t="s">
        <v>55</v>
      </c>
    </row>
    <row r="11" spans="2:3" x14ac:dyDescent="0.25">
      <c r="B11" s="37" t="s">
        <v>56</v>
      </c>
      <c r="C11" s="40">
        <f>SUMIFS('데이터'!F2:F300,'데이터'!G2:G300,"유효",'데이터'!E2:E300,"신용카드")</f>
      </c>
    </row>
    <row r="12" ht="24" customHeight="1" spans="2:5" x14ac:dyDescent="0.25">
      <c r="B12" s="37" t="s">
        <v>57</v>
      </c>
      <c r="C12" s="40">
        <f>SUMIFS('데이터'!F2:F300,'데이터'!G2:G300,"유효",'데이터'!E2:E300,"수표")+SUMIFS('데이터'!F2:F300,'데이터'!G2:G300,"유효",'데이터'!E2:E300,"약속어음")</f>
      </c>
      <c r="E12" s="41" t="s">
        <v>58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56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수금 영수증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