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аалымат" state="visible" r:id="rId4"/>
    <sheet sheetId="2" name="Жыйынтык" state="visible" r:id="rId5"/>
    <sheet sheetId="3" name="Тизмелер" state="visible" r:id="rId6"/>
  </sheets>
  <calcPr calcId="171027" fullCalcOnLoad="1"/>
</workbook>
</file>

<file path=xl/sharedStrings.xml><?xml version="1.0" encoding="utf-8"?>
<sst xmlns="http://schemas.openxmlformats.org/spreadsheetml/2006/main" count="70" uniqueCount="56">
  <si>
    <t>Заказ №</t>
  </si>
  <si>
    <t>Кардар</t>
  </si>
  <si>
    <t>Заказ күнү</t>
  </si>
  <si>
    <t>Канал</t>
  </si>
  <si>
    <t>Товар</t>
  </si>
  <si>
    <t>Даана</t>
  </si>
  <si>
    <t>Бирдик баасы</t>
  </si>
  <si>
    <t>Сумма</t>
  </si>
  <si>
    <t>Абалы</t>
  </si>
  <si>
    <t>Почта / Көзөмөл №</t>
  </si>
  <si>
    <t>Тапшыруу күнү</t>
  </si>
  <si>
    <t>Мөөнөт (күн)</t>
  </si>
  <si>
    <t>SP-1001</t>
  </si>
  <si>
    <t>Demir Market</t>
  </si>
  <si>
    <t>WhatsApp</t>
  </si>
  <si>
    <t>Таңгак скотчу 45мм</t>
  </si>
  <si>
    <t>Жеткирилди</t>
  </si>
  <si>
    <t>ARS-88110023</t>
  </si>
  <si>
    <t>SP-1002</t>
  </si>
  <si>
    <t>Yılmaz Kırtasiye Ltd.</t>
  </si>
  <si>
    <t>Телефон</t>
  </si>
  <si>
    <t>A4 кагаз 80гр</t>
  </si>
  <si>
    <t>Курьерде</t>
  </si>
  <si>
    <t>MNG-4471200</t>
  </si>
  <si>
    <t>SP-1003</t>
  </si>
  <si>
    <t>Ada Temizlik</t>
  </si>
  <si>
    <t>Веб-сайт</t>
  </si>
  <si>
    <t>Агартуучу суюктук 4 л</t>
  </si>
  <si>
    <t>Даярдалууда</t>
  </si>
  <si>
    <t/>
  </si>
  <si>
    <t>SP-1004</t>
  </si>
  <si>
    <t>Kaya İnşaat</t>
  </si>
  <si>
    <t>Дүкөн</t>
  </si>
  <si>
    <t>Стрейч пленка 45см</t>
  </si>
  <si>
    <t>SP-1005</t>
  </si>
  <si>
    <t>Öz Gıda</t>
  </si>
  <si>
    <t>Trendyol</t>
  </si>
  <si>
    <t>USB флешка 64 GB</t>
  </si>
  <si>
    <t>Жокко чыкты</t>
  </si>
  <si>
    <t>Заказдарды көзөмөлдөө Excel шаблону</t>
  </si>
  <si>
    <t>Акысыз Excel үлгүсү · stokexcel.com</t>
  </si>
  <si>
    <t>ЖЫЙЫНТЫК</t>
  </si>
  <si>
    <t>КАНТИП КОЛДОНУЛАТ?</t>
  </si>
  <si>
    <t>Жалпы заказ</t>
  </si>
  <si>
    <t>1. Келген ар бир заказды бир сап кылып ачыңыз; сумма автоматтык түрдө эсептелет.</t>
  </si>
  <si>
    <t>Заказдардын жалпы суммасы</t>
  </si>
  <si>
    <t>2. Абал мамычасынан Даярдалууда → Курьерде → Жеткирилди тартибинде алдыга жылдырыңыз.</t>
  </si>
  <si>
    <t>Жеткирилген</t>
  </si>
  <si>
    <t>3. Почта көзөмөл номерин жазыңыз; кардар сураганда бир жерден табасыз.</t>
  </si>
  <si>
    <t>Күтүүдөгү (даярдалууда + курьерде)</t>
  </si>
  <si>
    <t>4. Жеткирүү күнүн киргизгенде Мөөнөт (күн) мамычасы канча күндө жеткиргениңизди көрсөтөт.</t>
  </si>
  <si>
    <t>Жокко чыгарылган</t>
  </si>
  <si>
    <t>5. Канал мамычасы аркылуу кайсы сатуу каналы иштеп жатканын көрө аласыз.</t>
  </si>
  <si>
    <t>Орточо заказ суммасы</t>
  </si>
  <si>
    <t>Excel жетпей калганда: Ofisx менен булутта, телефондон, автоматтык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</si>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</sst>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"Жеткирилди"</formula>
    </cfRule>
  </conditionalFormatting>
  <conditionalFormatting sqref="I2:I300">
    <cfRule type="cellIs" dxfId="1" priority="1" operator="equal">
      <formula>"Жокко чыкты"</formula>
    </cfRule>
  </conditionalFormatting>
  <conditionalFormatting sqref="I2:I300">
    <cfRule type="cellIs" dxfId="2" priority="1" operator="equal">
      <formula>"Даярдалууда"</formula>
    </cfRule>
  </conditionalFormatting>
  <dataValidations count="4">
    <dataValidation type="list" allowBlank="1" showErrorMessage="1" errorTitle="Жараксыз маани" error="Сураныч, тизмеден бир вариантты тандаңыз." sqref="D10:D300">
      <formula1>"Дүкөн,Телефон,WhatsApp,Веб-сайт,Trendyol,Hepsiburada"</formula1>
    </dataValidation>
    <dataValidation type="list" allowBlank="1" showErrorMessage="1" errorTitle="Жараксыз маани" error="Сураныч, тизмеден бир вариантты тандаңыз." sqref="D2:D300">
      <formula1>"Дүкөн,Телефон,WhatsApp,Веб-сайт,Trendyol,Hepsiburada"</formula1>
    </dataValidation>
    <dataValidation type="list" allowBlank="1" showErrorMessage="1" errorTitle="Жараксыз маани" error="Сураныч, тизмеден бир вариантты тандаңыз." sqref="I10:I300">
      <formula1>"Даярдалууда,Курьерде,Жеткирилди,Жокко чыкты"</formula1>
    </dataValidation>
    <dataValidation type="list" allowBlank="1" showErrorMessage="1" errorTitle="Жараксыз маани" error="Сураныч, тизмеден бир вариантты тандаңыз." sqref="I2:I300">
      <formula1>"Даярдалууда,Курьерде,Жеткирилди,Жокко чыкты"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COUNTA('Маалымат'!A2:A300)</f>
      </c>
      <c r="E6" s="19" t="s">
        <v>44</v>
      </c>
    </row>
    <row r="7" ht="30" customHeight="1" spans="2:5" x14ac:dyDescent="0.25">
      <c r="B7" s="17" t="s">
        <v>45</v>
      </c>
      <c r="C7" s="20">
        <f>SUM('Маалымат'!H2:H300)</f>
      </c>
      <c r="E7" s="19" t="s">
        <v>46</v>
      </c>
    </row>
    <row r="8" ht="30" customHeight="1" spans="2:5" x14ac:dyDescent="0.25">
      <c r="B8" s="17" t="s">
        <v>47</v>
      </c>
      <c r="C8" s="18">
        <f>COUNTIF('Маалымат'!I2:I300,"Жеткирилди")</f>
      </c>
      <c r="E8" s="19" t="s">
        <v>48</v>
      </c>
    </row>
    <row r="9" ht="30" customHeight="1" spans="2:5" x14ac:dyDescent="0.25">
      <c r="B9" s="17" t="s">
        <v>49</v>
      </c>
      <c r="C9" s="18">
        <f>COUNTIF('Маалымат'!I2:I300,"Даярдалууда")+COUNTIF('Маалымат'!I2:I300,"Курьерде")</f>
      </c>
      <c r="E9" s="19" t="s">
        <v>50</v>
      </c>
    </row>
    <row r="10" ht="30" customHeight="1" spans="2:5" x14ac:dyDescent="0.25">
      <c r="B10" s="17" t="s">
        <v>51</v>
      </c>
      <c r="C10" s="18">
        <f>COUNTIF('Маалымат'!I2:I300,"Жокко чыкты")</f>
      </c>
      <c r="E10" s="19" t="s">
        <v>52</v>
      </c>
    </row>
    <row r="11" spans="2:3" x14ac:dyDescent="0.25">
      <c r="B11" s="17" t="s">
        <v>53</v>
      </c>
      <c r="C11" s="20">
        <f>IFERROR(AVERAGE('Маалымат'!H2:H300),0)</f>
      </c>
    </row>
    <row r="12" ht="24" customHeight="1" spans="5:5" x14ac:dyDescent="0.25">
      <c r="E12" s="21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Маалымат</vt:lpstr>
      <vt:lpstr>Жыйынтык</vt:lpstr>
      <vt:lpstr>Тизмелер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