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wierdzenie sald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'Potwierdzenie sald'!$B1:$F42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<sst xmlns="http://schemas.openxmlformats.org/spreadsheetml/2006/main" count="120" uniqueCount="101">
  <si>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POTWIERDZENIE SALDA ROZRACHUNKÓW</t>
  </si>
  <si>
    <t>Bezpłatny szablon · stokexcel.com — wypełnij, wydrukuj i wyślij drugiej stronie z pieczęcią i podpisem.</t>
  </si>
  <si>
    <t>Nr formularza</t>
  </si>
  <si>
    <t>2026/001</t>
  </si>
  <si>
    <t>Data sporządzenia</t>
  </si>
  <si>
    <t>Okres uzgodnienia</t>
  </si>
  <si>
    <t>01.01.2026 - 30.06.2026</t>
  </si>
  <si>
    <t>Data salda</t>
  </si>
  <si>
    <t>NADAWCA — PROSZĄCY O POTWIERDZENIE</t>
  </si>
  <si>
    <t>Nazwa firmy</t>
  </si>
  <si>
    <t>Urząd skarbowy / NIP</t>
  </si>
  <si>
    <t>Adres</t>
  </si>
  <si>
    <t>Osoba kontaktowa · Telefon · E-mail</t>
  </si>
  <si>
    <t>ADRESAT — PROSZONY O POTWIERDZENIE</t>
  </si>
  <si>
    <t>Kod kontrahenta u nas</t>
  </si>
  <si>
    <t>STAN KONTA WEDŁUG NASZYCH ZAPISÓW</t>
  </si>
  <si>
    <t>Pozycja</t>
  </si>
  <si>
    <t>Winien (₺)</t>
  </si>
  <si>
    <t>Ma (₺)</t>
  </si>
  <si>
    <t>Opis</t>
  </si>
  <si>
    <t>Saldo początkowe okresu</t>
  </si>
  <si>
    <t>Operacje w okresie</t>
  </si>
  <si>
    <t>RAZEM</t>
  </si>
  <si>
    <t>SALDO KOŃCOWE</t>
  </si>
  <si>
    <t>Powyższe saldo wynika z zapisów naszej firmy na wskazaną datę. Prosimy o porównanie z własnymi zapisami, wypełnienie poniższej sekcji i odesłanie formularza z pieczęcią i podpisem. Dokument nie jest wezwaniem do zapłaty ani wezwaniem przedsądowym; jest pismem potwierdzającym salda, sporządzonym w celu porównania zapisów obu stron.</t>
  </si>
  <si>
    <t>ODPOWIEDŹ ADRESATA</t>
  </si>
  <si>
    <t>(     )   ZGADZAMY SIĘ — powyższe saldo jest zgodne z naszymi zapisami.</t>
  </si>
  <si>
    <t>(     )   NIE ZGADZAMY SIĘ — według nas saldo wynosi:</t>
  </si>
  <si>
    <t>Należność / Zobowiązanie (wpisz jedno)</t>
  </si>
  <si>
    <t>Przyczyna różnicy / wyjaśnienie</t>
  </si>
  <si>
    <t>NADAWCA — pieczęć / podpis</t>
  </si>
  <si>
    <t>ADRESAT — pieczęć / podpis</t>
  </si>
  <si>
    <t>Zamiast pisać potwierdzenie ręcznie co okres, wysyłaj je z panelu — Ofisx Księga Rozrachunków: Długi →</t>
  </si>
  <si>
    <t>Okres</t>
  </si>
  <si>
    <t>Kod kontrahenta</t>
  </si>
  <si>
    <t>Nazwa kontrahenta</t>
  </si>
  <si>
    <t>Adresat / Osoba kontaktowa</t>
  </si>
  <si>
    <t>Data wysłania</t>
  </si>
  <si>
    <t>Kanał wysyłki</t>
  </si>
  <si>
    <t>Nasze saldo (₺)</t>
  </si>
  <si>
    <t>Charakter salda</t>
  </si>
  <si>
    <t>Data odpowiedzi</t>
  </si>
  <si>
    <t>Saldo kontrahenta (₺)</t>
  </si>
  <si>
    <t>Różnica (₺)</t>
  </si>
  <si>
    <t>Status</t>
  </si>
  <si>
    <t>Przyczyna różnicy</t>
  </si>
  <si>
    <t>Data zamknięcia</t>
  </si>
  <si>
    <t>Uwagi</t>
  </si>
  <si>
    <t>CR-001</t>
  </si>
  <si>
    <t>Yıldız Gıda Ltd. Şti.</t>
  </si>
  <si>
    <t>Ahmet Yıldız</t>
  </si>
  <si>
    <t>E-mail</t>
  </si>
  <si>
    <t>Należność</t>
  </si>
  <si>
    <t>Kwoty się zgadzają, podpisany formularz zarchiwizowano.</t>
  </si>
  <si>
    <t>CR-002</t>
  </si>
  <si>
    <t>Deniz Ambalaj A.Ş.</t>
  </si>
  <si>
    <t>Selin Deniz</t>
  </si>
  <si>
    <t>E-mail polecony (KEP)</t>
  </si>
  <si>
    <t>Różnica rabatu</t>
  </si>
  <si>
    <t>Rabat czerwcowy nie został u nas ujęty; zostanie skorygowane o 4.500 ₺.</t>
  </si>
  <si>
    <t>CR-003</t>
  </si>
  <si>
    <t>Mavi Kırtasiye</t>
  </si>
  <si>
    <t>Ufuk Mavi</t>
  </si>
  <si>
    <t>Kurier / Poczta</t>
  </si>
  <si>
    <t>Brak odpowiedzi, przypomnimy telefonicznie.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</si>
  <si>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</si>
  <si>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</si>
  <si>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</si>
  <si>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</si>
  <si>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</si>
  <si>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</si>
  <si>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</si>
  <si>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Zobowiązanie</t>
  </si>
  <si>
    <t>Salda zgodne; czekamy na podpis zamykający.</t>
  </si>
  <si>
    <t>Potwierdzenie sald kontrahenta</t>
  </si>
  <si>
    <t>Bezpłatny szablon Excel · stokexcel.com</t>
  </si>
  <si>
    <t>PODSUMOWANIE</t>
  </si>
  <si>
    <t>JAK KORZYSTAĆ?</t>
  </si>
  <si>
    <t>Liczba wysłanych potwierdzeń</t>
  </si>
  <si>
    <t>1. Wypełnij zakładkę „Potwierdzenie sald”, wydrukuj ją lub zapisz jako PDF i wyślij drugiej stronie; saldo na koniec okresu i jego charakter liczą się automatycznie.</t>
  </si>
  <si>
    <t>Oczekujące na odpowiedź</t>
  </si>
  <si>
    <t>2. W zakładce „Dane” wpisuj każdy wysłany formularz jako jeden wiersz: do kogo, kiedy i jakim kanałem.</t>
  </si>
  <si>
    <t>Z opóźnioną odpowiedzią</t>
  </si>
  <si>
    <t>3. Gdy nadejdzie odpowiedź drugiej strony, uzupełnij kolumny Data odpowiedzi i Saldo kontrahenta; Różnica i Status liczą się automatycznie.</t>
  </si>
  <si>
    <t>Uzgodnione</t>
  </si>
  <si>
    <t>4. Wiersze, w których odpowiedź nie nadeszła w ciągu 7 dni, zmieniają kolor na czerwony ze statusem „ZALEGA” — to Twoja lista przypomnień.</t>
  </si>
  <si>
    <t>Z rozbieżnościami</t>
  </si>
  <si>
    <t>5. W wierszach z różnicą zaznacz przyczynę; po wprowadzeniu korekty wpisz Datę zamknięcia, a wiersz otrzyma status „ZAMKNIĘTO”.</t>
  </si>
  <si>
    <t>Łączne saldo objęte potwierdzeniem</t>
  </si>
  <si>
    <t>Łączna nierozliczona różnica</t>
  </si>
  <si>
    <t>Gdy Excel to za mało: Ofisx w chmurze, na telefonie, automatycznie →</t>
  </si>
  <si>
    <t>Odsetki za zwłokę</t>
  </si>
  <si>
    <t>Różnica kursowa</t>
  </si>
  <si>
    <t>Osobiście</t>
  </si>
  <si>
    <t>Nieujęty zwrot</t>
  </si>
  <si>
    <t>WhatsApp</t>
  </si>
  <si>
    <t>Brak faktury</t>
  </si>
  <si>
    <t>Faks</t>
  </si>
  <si>
    <t>Nieujęta wpłata</t>
  </si>
  <si>
    <t>Przesunięcie okresu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</si>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</sst>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IF(ROUND(C24-D24,2)&gt;0,"NALEŻNOŚĆ — adresat jest nam winien",IF(ROUND(C24-D24,2)&lt;0,"ZOBOWIĄZANIE — jesteśmy winni adresatowi","ROZLICZONE — saldo zero"))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=IF(C2="","",IF(N2&lt;&gt;"","ZAMKNIĘTO",IF(I2="",IF(AND(E2&lt;&gt;"",TODAY()-E2&gt;7),"ZALEGA","OCZEKUJE"),IF(ROUND(G2-J2,2)=0,"ZGODNE","RÓŻNICA"))))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=IF(C3="","",IF(N3&lt;&gt;"","ZAMKNIĘTO",IF(I3="",IF(AND(E3&lt;&gt;"",TODAY()-E3&gt;7),"ZALEGA","OCZEKUJE"),IF(ROUND(G3-J3,2)=0,"ZGODNE","RÓŻNICA"))))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=IF(C4="","",IF(N4&lt;&gt;"","ZAMKNIĘTO",IF(I4="",IF(AND(E4&lt;&gt;"",TODAY()-E4&gt;7),"ZALEGA","OCZEKUJE"),IF(ROUND(G4-J4,2)=0,"ZGODNE","RÓŻNICA"))))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=IF(C5="","",IF(N5&lt;&gt;"","ZAMKNIĘTO",IF(I5="",IF(AND(E5&lt;&gt;"",TODAY()-E5&gt;7),"ZALEGA","OCZEKUJE"),IF(ROUND(G5-J5,2)=0,"ZGODNE","RÓŻNICA"))))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=IF(C6="","",IF(N6&lt;&gt;"","ZAMKNIĘTO",IF(I6="",IF(AND(E6&lt;&gt;"",TODAY()-E6&gt;7),"ZALEGA","OCZEKUJE"),IF(ROUND(G6-J6,2)=0,"ZGODNE","RÓŻNICA"))))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=IF(C7="","",IF(N7&lt;&gt;"","ZAMKNIĘTO",IF(I7="",IF(AND(E7&lt;&gt;"",TODAY()-E7&gt;7),"ZALEGA","OCZEKUJE"),IF(ROUND(G7-J7,2)=0,"ZGODNE","RÓŻNICA"))))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=IF(C8="","",IF(N8&lt;&gt;"","ZAMKNIĘTO",IF(I8="",IF(AND(E8&lt;&gt;"",TODAY()-E8&gt;7),"ZALEGA","OCZEKUJE"),IF(ROUND(G8-J8,2)=0,"ZGODNE","RÓŻNICA"))))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=IF(C9="","",IF(N9&lt;&gt;"","ZAMKNIĘTO",IF(I9="",IF(AND(E9&lt;&gt;"",TODAY()-E9&gt;7),"ZALEGA","OCZEKUJE"),IF(ROUND(G9-J9,2)=0,"ZGODNE","RÓŻNICA"))))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=IF(C10="","",IF(N10&lt;&gt;"","ZAMKNIĘTO",IF(I10="",IF(AND(E10&lt;&gt;"",TODAY()-E10&gt;7),"ZALEGA","OCZEKUJE"),IF(ROUND(G10-J10,2)=0,"ZGODNE","RÓŻNICA"))))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=IF(C11="","",IF(N11&lt;&gt;"","ZAMKNIĘTO",IF(I11="",IF(AND(E11&lt;&gt;"",TODAY()-E11&gt;7),"ZALEGA","OCZEKUJE"),IF(ROUND(G11-J11,2)=0,"ZGODNE","RÓŻNICA"))))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=IF(C12="","",IF(N12&lt;&gt;"","ZAMKNIĘTO",IF(I12="",IF(AND(E12&lt;&gt;"",TODAY()-E12&gt;7),"ZALEGA","OCZEKUJE"),IF(ROUND(G12-J12,2)=0,"ZGODNE","RÓŻNICA"))))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=IF(C13="","",IF(N13&lt;&gt;"","ZAMKNIĘTO",IF(I13="",IF(AND(E13&lt;&gt;"",TODAY()-E13&gt;7),"ZALEGA","OCZEKUJE"),IF(ROUND(G13-J13,2)=0,"ZGODNE","RÓŻNICA"))))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=IF(C14="","",IF(N14&lt;&gt;"","ZAMKNIĘTO",IF(I14="",IF(AND(E14&lt;&gt;"",TODAY()-E14&gt;7),"ZALEGA","OCZEKUJE"),IF(ROUND(G14-J14,2)=0,"ZGODNE","RÓŻNICA"))))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=IF(C15="","",IF(N15&lt;&gt;"","ZAMKNIĘTO",IF(I15="",IF(AND(E15&lt;&gt;"",TODAY()-E15&gt;7),"ZALEGA","OCZEKUJE"),IF(ROUND(G15-J15,2)=0,"ZGODNE","RÓŻNICA"))))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=IF(C16="","",IF(N16&lt;&gt;"","ZAMKNIĘTO",IF(I16="",IF(AND(E16&lt;&gt;"",TODAY()-E16&gt;7),"ZALEGA","OCZEKUJE"),IF(ROUND(G16-J16,2)=0,"ZGODNE","RÓŻNICA"))))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=IF(C17="","",IF(N17&lt;&gt;"","ZAMKNIĘTO",IF(I17="",IF(AND(E17&lt;&gt;"",TODAY()-E17&gt;7),"ZALEGA","OCZEKUJE"),IF(ROUND(G17-J17,2)=0,"ZGODNE","RÓŻNICA"))))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=IF(C18="","",IF(N18&lt;&gt;"","ZAMKNIĘTO",IF(I18="",IF(AND(E18&lt;&gt;"",TODAY()-E18&gt;7),"ZALEGA","OCZEKUJE"),IF(ROUND(G18-J18,2)=0,"ZGODNE","RÓŻNICA"))))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=IF(C19="","",IF(N19&lt;&gt;"","ZAMKNIĘTO",IF(I19="",IF(AND(E19&lt;&gt;"",TODAY()-E19&gt;7),"ZALEGA","OCZEKUJE"),IF(ROUND(G19-J19,2)=0,"ZGODNE","RÓŻNICA"))))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=IF(C20="","",IF(N20&lt;&gt;"","ZAMKNIĘTO",IF(I20="",IF(AND(E20&lt;&gt;"",TODAY()-E20&gt;7),"ZALEGA","OCZEKUJE"),IF(ROUND(G20-J20,2)=0,"ZGODNE","RÓŻNICA"))))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=IF(C21="","",IF(N21&lt;&gt;"","ZAMKNIĘTO",IF(I21="",IF(AND(E21&lt;&gt;"",TODAY()-E21&gt;7),"ZALEGA","OCZEKUJE"),IF(ROUND(G21-J21,2)=0,"ZGODNE","RÓŻNICA"))))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=IF(C22="","",IF(N22&lt;&gt;"","ZAMKNIĘTO",IF(I22="",IF(AND(E22&lt;&gt;"",TODAY()-E22&gt;7),"ZALEGA","OCZEKUJE"),IF(ROUND(G22-J22,2)=0,"ZGODNE","RÓŻNICA"))))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=IF(C23="","",IF(N23&lt;&gt;"","ZAMKNIĘTO",IF(I23="",IF(AND(E23&lt;&gt;"",TODAY()-E23&gt;7),"ZALEGA","OCZEKUJE"),IF(ROUND(G23-J23,2)=0,"ZGODNE","RÓŻNICA"))))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=IF(C24="","",IF(N24&lt;&gt;"","ZAMKNIĘTO",IF(I24="",IF(AND(E24&lt;&gt;"",TODAY()-E24&gt;7),"ZALEGA","OCZEKUJE"),IF(ROUND(G24-J24,2)=0,"ZGODNE","RÓŻNICA"))))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=IF(C25="","",IF(N25&lt;&gt;"","ZAMKNIĘTO",IF(I25="",IF(AND(E25&lt;&gt;"",TODAY()-E25&gt;7),"ZALEGA","OCZEKUJE"),IF(ROUND(G25-J25,2)=0,"ZGODNE","RÓŻNICA"))))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=IF(C26="","",IF(N26&lt;&gt;"","ZAMKNIĘTO",IF(I26="",IF(AND(E26&lt;&gt;"",TODAY()-E26&gt;7),"ZALEGA","OCZEKUJE"),IF(ROUND(G26-J26,2)=0,"ZGODNE","RÓŻNICA"))))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=IF(C27="","",IF(N27&lt;&gt;"","ZAMKNIĘTO",IF(I27="",IF(AND(E27&lt;&gt;"",TODAY()-E27&gt;7),"ZALEGA","OCZEKUJE"),IF(ROUND(G27-J27,2)=0,"ZGODNE","RÓŻNICA"))))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=IF(C28="","",IF(N28&lt;&gt;"","ZAMKNIĘTO",IF(I28="",IF(AND(E28&lt;&gt;"",TODAY()-E28&gt;7),"ZALEGA","OCZEKUJE"),IF(ROUND(G28-J28,2)=0,"ZGODNE","RÓŻNICA"))))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=IF(C29="","",IF(N29&lt;&gt;"","ZAMKNIĘTO",IF(I29="",IF(AND(E29&lt;&gt;"",TODAY()-E29&gt;7),"ZALEGA","OCZEKUJE"),IF(ROUND(G29-J29,2)=0,"ZGODNE","RÓŻNICA"))))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=IF(C30="","",IF(N30&lt;&gt;"","ZAMKNIĘTO",IF(I30="",IF(AND(E30&lt;&gt;"",TODAY()-E30&gt;7),"ZALEGA","OCZEKUJE"),IF(ROUND(G30-J30,2)=0,"ZGODNE","RÓŻNICA"))))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=IF(C31="","",IF(N31&lt;&gt;"","ZAMKNIĘTO",IF(I31="",IF(AND(E31&lt;&gt;"",TODAY()-E31&gt;7),"ZALEGA","OCZEKUJE"),IF(ROUND(G31-J31,2)=0,"ZGODNE","RÓŻNICA"))))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=IF(C32="","",IF(N32&lt;&gt;"","ZAMKNIĘTO",IF(I32="",IF(AND(E32&lt;&gt;"",TODAY()-E32&gt;7),"ZALEGA","OCZEKUJE"),IF(ROUND(G32-J32,2)=0,"ZGODNE","RÓŻNICA"))))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=IF(C33="","",IF(N33&lt;&gt;"","ZAMKNIĘTO",IF(I33="",IF(AND(E33&lt;&gt;"",TODAY()-E33&gt;7),"ZALEGA","OCZEKUJE"),IF(ROUND(G33-J33,2)=0,"ZGODNE","RÓŻNICA"))))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=IF(C34="","",IF(N34&lt;&gt;"","ZAMKNIĘTO",IF(I34="",IF(AND(E34&lt;&gt;"",TODAY()-E34&gt;7),"ZALEGA","OCZEKUJE"),IF(ROUND(G34-J34,2)=0,"ZGODNE","RÓŻNICA"))))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=IF(C35="","",IF(N35&lt;&gt;"","ZAMKNIĘTO",IF(I35="",IF(AND(E35&lt;&gt;"",TODAY()-E35&gt;7),"ZALEGA","OCZEKUJE"),IF(ROUND(G35-J35,2)=0,"ZGODNE","RÓŻNICA"))))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=IF(C36="","",IF(N36&lt;&gt;"","ZAMKNIĘTO",IF(I36="",IF(AND(E36&lt;&gt;"",TODAY()-E36&gt;7),"ZALEGA","OCZEKUJE"),IF(ROUND(G36-J36,2)=0,"ZGODNE","RÓŻNICA"))))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=IF(C37="","",IF(N37&lt;&gt;"","ZAMKNIĘTO",IF(I37="",IF(AND(E37&lt;&gt;"",TODAY()-E37&gt;7),"ZALEGA","OCZEKUJE"),IF(ROUND(G37-J37,2)=0,"ZGODNE","RÓŻNICA"))))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=IF(C38="","",IF(N38&lt;&gt;"","ZAMKNIĘTO",IF(I38="",IF(AND(E38&lt;&gt;"",TODAY()-E38&gt;7),"ZALEGA","OCZEKUJE"),IF(ROUND(G38-J38,2)=0,"ZGODNE","RÓŻNICA"))))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=IF(C39="","",IF(N39&lt;&gt;"","ZAMKNIĘTO",IF(I39="",IF(AND(E39&lt;&gt;"",TODAY()-E39&gt;7),"ZALEGA","OCZEKUJE"),IF(ROUND(G39-J39,2)=0,"ZGODNE","RÓŻNICA"))))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=IF(C40="","",IF(N40&lt;&gt;"","ZAMKNIĘTO",IF(I40="",IF(AND(E40&lt;&gt;"",TODAY()-E40&gt;7),"ZALEGA","OCZEKUJE"),IF(ROUND(G40-J40,2)=0,"ZGODNE","RÓŻNICA"))))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=IF(C41="","",IF(N41&lt;&gt;"","ZAMKNIĘTO",IF(I41="",IF(AND(E41&lt;&gt;"",TODAY()-E41&gt;7),"ZALEGA","OCZEKUJE"),IF(ROUND(G41-J41,2)=0,"ZGODNE","RÓŻNICA"))))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=IF(C42="","",IF(N42&lt;&gt;"","ZAMKNIĘTO",IF(I42="",IF(AND(E42&lt;&gt;"",TODAY()-E42&gt;7),"ZALEGA","OCZEKUJE"),IF(ROUND(G42-J42,2)=0,"ZGODNE","RÓŻNICA"))))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=IF(C43="","",IF(N43&lt;&gt;"","ZAMKNIĘTO",IF(I43="",IF(AND(E43&lt;&gt;"",TODAY()-E43&gt;7),"ZALEGA","OCZEKUJE"),IF(ROUND(G43-J43,2)=0,"ZGODNE","RÓŻNICA"))))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=IF(C44="","",IF(N44&lt;&gt;"","ZAMKNIĘTO",IF(I44="",IF(AND(E44&lt;&gt;"",TODAY()-E44&gt;7),"ZALEGA","OCZEKUJE"),IF(ROUND(G44-J44,2)=0,"ZGODNE","RÓŻNICA"))))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=IF(C45="","",IF(N45&lt;&gt;"","ZAMKNIĘTO",IF(I45="",IF(AND(E45&lt;&gt;"",TODAY()-E45&gt;7),"ZALEGA","OCZEKUJE"),IF(ROUND(G45-J45,2)=0,"ZGODNE","RÓŻNICA"))))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=IF(C46="","",IF(N46&lt;&gt;"","ZAMKNIĘTO",IF(I46="",IF(AND(E46&lt;&gt;"",TODAY()-E46&gt;7),"ZALEGA","OCZEKUJE"),IF(ROUND(G46-J46,2)=0,"ZGODNE","RÓŻNICA"))))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=IF(C47="","",IF(N47&lt;&gt;"","ZAMKNIĘTO",IF(I47="",IF(AND(E47&lt;&gt;"",TODAY()-E47&gt;7),"ZALEGA","OCZEKUJE"),IF(ROUND(G47-J47,2)=0,"ZGODNE","RÓŻNICA"))))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=IF(C48="","",IF(N48&lt;&gt;"","ZAMKNIĘTO",IF(I48="",IF(AND(E48&lt;&gt;"",TODAY()-E48&gt;7),"ZALEGA","OCZEKUJE"),IF(ROUND(G48-J48,2)=0,"ZGODNE","RÓŻNICA"))))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=IF(C49="","",IF(N49&lt;&gt;"","ZAMKNIĘTO",IF(I49="",IF(AND(E49&lt;&gt;"",TODAY()-E49&gt;7),"ZALEGA","OCZEKUJE"),IF(ROUND(G49-J49,2)=0,"ZGODNE","RÓŻNICA"))))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=IF(C50="","",IF(N50&lt;&gt;"","ZAMKNIĘTO",IF(I50="",IF(AND(E50&lt;&gt;"",TODAY()-E50&gt;7),"ZALEGA","OCZEKUJE"),IF(ROUND(G50-J50,2)=0,"ZGODNE","RÓŻNICA"))))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=IF(C51="","",IF(N51&lt;&gt;"","ZAMKNIĘTO",IF(I51="",IF(AND(E51&lt;&gt;"",TODAY()-E51&gt;7),"ZALEGA","OCZEKUJE"),IF(ROUND(G51-J51,2)=0,"ZGODNE","RÓŻNICA"))))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=IF(C52="","",IF(N52&lt;&gt;"","ZAMKNIĘTO",IF(I52="",IF(AND(E52&lt;&gt;"",TODAY()-E52&gt;7),"ZALEGA","OCZEKUJE"),IF(ROUND(G52-J52,2)=0,"ZGODNE","RÓŻNICA"))))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=IF(C53="","",IF(N53&lt;&gt;"","ZAMKNIĘTO",IF(I53="",IF(AND(E53&lt;&gt;"",TODAY()-E53&gt;7),"ZALEGA","OCZEKUJE"),IF(ROUND(G53-J53,2)=0,"ZGODNE","RÓŻNICA"))))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=IF(C54="","",IF(N54&lt;&gt;"","ZAMKNIĘTO",IF(I54="",IF(AND(E54&lt;&gt;"",TODAY()-E54&gt;7),"ZALEGA","OCZEKUJE"),IF(ROUND(G54-J54,2)=0,"ZGODNE","RÓŻNICA"))))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=IF(C55="","",IF(N55&lt;&gt;"","ZAMKNIĘTO",IF(I55="",IF(AND(E55&lt;&gt;"",TODAY()-E55&gt;7),"ZALEGA","OCZEKUJE"),IF(ROUND(G55-J55,2)=0,"ZGODNE","RÓŻNICA"))))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=IF(C56="","",IF(N56&lt;&gt;"","ZAMKNIĘTO",IF(I56="",IF(AND(E56&lt;&gt;"",TODAY()-E56&gt;7),"ZALEGA","OCZEKUJE"),IF(ROUND(G56-J56,2)=0,"ZGODNE","RÓŻNICA"))))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=IF(C57="","",IF(N57&lt;&gt;"","ZAMKNIĘTO",IF(I57="",IF(AND(E57&lt;&gt;"",TODAY()-E57&gt;7),"ZALEGA","OCZEKUJE"),IF(ROUND(G57-J57,2)=0,"ZGODNE","RÓŻNICA"))))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=IF(C58="","",IF(N58&lt;&gt;"","ZAMKNIĘTO",IF(I58="",IF(AND(E58&lt;&gt;"",TODAY()-E58&gt;7),"ZALEGA","OCZEKUJE"),IF(ROUND(G58-J58,2)=0,"ZGODNE","RÓŻNICA"))))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=IF(C59="","",IF(N59&lt;&gt;"","ZAMKNIĘTO",IF(I59="",IF(AND(E59&lt;&gt;"",TODAY()-E59&gt;7),"ZALEGA","OCZEKUJE"),IF(ROUND(G59-J59,2)=0,"ZGODNE","RÓŻNICA"))))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=IF(C60="","",IF(N60&lt;&gt;"","ZAMKNIĘTO",IF(I60="",IF(AND(E60&lt;&gt;"",TODAY()-E60&gt;7),"ZALEGA","OCZEKUJE"),IF(ROUND(G60-J60,2)=0,"ZGODNE","RÓŻNICA"))))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=IF(C61="","",IF(N61&lt;&gt;"","ZAMKNIĘTO",IF(I61="",IF(AND(E61&lt;&gt;"",TODAY()-E61&gt;7),"ZALEGA","OCZEKUJE"),IF(ROUND(G61-J61,2)=0,"ZGODNE","RÓŻNICA"))))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=IF(C62="","",IF(N62&lt;&gt;"","ZAMKNIĘTO",IF(I62="",IF(AND(E62&lt;&gt;"",TODAY()-E62&gt;7),"ZALEGA","OCZEKUJE"),IF(ROUND(G62-J62,2)=0,"ZGODNE","RÓŻNICA"))))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=IF(C63="","",IF(N63&lt;&gt;"","ZAMKNIĘTO",IF(I63="",IF(AND(E63&lt;&gt;"",TODAY()-E63&gt;7),"ZALEGA","OCZEKUJE"),IF(ROUND(G63-J63,2)=0,"ZGODNE","RÓŻNICA"))))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=IF(C64="","",IF(N64&lt;&gt;"","ZAMKNIĘTO",IF(I64="",IF(AND(E64&lt;&gt;"",TODAY()-E64&gt;7),"ZALEGA","OCZEKUJE"),IF(ROUND(G64-J64,2)=0,"ZGODNE","RÓŻNICA"))))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=IF(C65="","",IF(N65&lt;&gt;"","ZAMKNIĘTO",IF(I65="",IF(AND(E65&lt;&gt;"",TODAY()-E65&gt;7),"ZALEGA","OCZEKUJE"),IF(ROUND(G65-J65,2)=0,"ZGODNE","RÓŻNICA"))))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=IF(C66="","",IF(N66&lt;&gt;"","ZAMKNIĘTO",IF(I66="",IF(AND(E66&lt;&gt;"",TODAY()-E66&gt;7),"ZALEGA","OCZEKUJE"),IF(ROUND(G66-J66,2)=0,"ZGODNE","RÓŻNICA"))))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=IF(C67="","",IF(N67&lt;&gt;"","ZAMKNIĘTO",IF(I67="",IF(AND(E67&lt;&gt;"",TODAY()-E67&gt;7),"ZALEGA","OCZEKUJE"),IF(ROUND(G67-J67,2)=0,"ZGODNE","RÓŻNICA"))))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=IF(C68="","",IF(N68&lt;&gt;"","ZAMKNIĘTO",IF(I68="",IF(AND(E68&lt;&gt;"",TODAY()-E68&gt;7),"ZALEGA","OCZEKUJE"),IF(ROUND(G68-J68,2)=0,"ZGODNE","RÓŻNICA"))))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=IF(C69="","",IF(N69&lt;&gt;"","ZAMKNIĘTO",IF(I69="",IF(AND(E69&lt;&gt;"",TODAY()-E69&gt;7),"ZALEGA","OCZEKUJE"),IF(ROUND(G69-J69,2)=0,"ZGODNE","RÓŻNICA"))))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=IF(C70="","",IF(N70&lt;&gt;"","ZAMKNIĘTO",IF(I70="",IF(AND(E70&lt;&gt;"",TODAY()-E70&gt;7),"ZALEGA","OCZEKUJE"),IF(ROUND(G70-J70,2)=0,"ZGODNE","RÓŻNICA"))))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=IF(C71="","",IF(N71&lt;&gt;"","ZAMKNIĘTO",IF(I71="",IF(AND(E71&lt;&gt;"",TODAY()-E71&gt;7),"ZALEGA","OCZEKUJE"),IF(ROUND(G71-J71,2)=0,"ZGODNE","RÓŻNICA"))))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=IF(C72="","",IF(N72&lt;&gt;"","ZAMKNIĘTO",IF(I72="",IF(AND(E72&lt;&gt;"",TODAY()-E72&gt;7),"ZALEGA","OCZEKUJE"),IF(ROUND(G72-J72,2)=0,"ZGODNE","RÓŻNICA"))))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=IF(C73="","",IF(N73&lt;&gt;"","ZAMKNIĘTO",IF(I73="",IF(AND(E73&lt;&gt;"",TODAY()-E73&gt;7),"ZALEGA","OCZEKUJE"),IF(ROUND(G73-J73,2)=0,"ZGODNE","RÓŻNICA"))))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=IF(C74="","",IF(N74&lt;&gt;"","ZAMKNIĘTO",IF(I74="",IF(AND(E74&lt;&gt;"",TODAY()-E74&gt;7),"ZALEGA","OCZEKUJE"),IF(ROUND(G74-J74,2)=0,"ZGODNE","RÓŻNICA"))))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=IF(C75="","",IF(N75&lt;&gt;"","ZAMKNIĘTO",IF(I75="",IF(AND(E75&lt;&gt;"",TODAY()-E75&gt;7),"ZALEGA","OCZEKUJE"),IF(ROUND(G75-J75,2)=0,"ZGODNE","RÓŻNICA"))))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=IF(C76="","",IF(N76&lt;&gt;"","ZAMKNIĘTO",IF(I76="",IF(AND(E76&lt;&gt;"",TODAY()-E76&gt;7),"ZALEGA","OCZEKUJE"),IF(ROUND(G76-J76,2)=0,"ZGODNE","RÓŻNICA"))))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=IF(C77="","",IF(N77&lt;&gt;"","ZAMKNIĘTO",IF(I77="",IF(AND(E77&lt;&gt;"",TODAY()-E77&gt;7),"ZALEGA","OCZEKUJE"),IF(ROUND(G77-J77,2)=0,"ZGODNE","RÓŻNICA"))))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=IF(C78="","",IF(N78&lt;&gt;"","ZAMKNIĘTO",IF(I78="",IF(AND(E78&lt;&gt;"",TODAY()-E78&gt;7),"ZALEGA","OCZEKUJE"),IF(ROUND(G78-J78,2)=0,"ZGODNE","RÓŻNICA"))))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=IF(C79="","",IF(N79&lt;&gt;"","ZAMKNIĘTO",IF(I79="",IF(AND(E79&lt;&gt;"",TODAY()-E79&gt;7),"ZALEGA","OCZEKUJE"),IF(ROUND(G79-J79,2)=0,"ZGODNE","RÓŻNICA"))))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=IF(C80="","",IF(N80&lt;&gt;"","ZAMKNIĘTO",IF(I80="",IF(AND(E80&lt;&gt;"",TODAY()-E80&gt;7),"ZALEGA","OCZEKUJE"),IF(ROUND(G80-J80,2)=0,"ZGODNE","RÓŻNICA"))))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=IF(C81="","",IF(N81&lt;&gt;"","ZAMKNIĘTO",IF(I81="",IF(AND(E81&lt;&gt;"",TODAY()-E81&gt;7),"ZALEGA","OCZEKUJE"),IF(ROUND(G81-J81,2)=0,"ZGODNE","RÓŻNICA"))))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=IF(C82="","",IF(N82&lt;&gt;"","ZAMKNIĘTO",IF(I82="",IF(AND(E82&lt;&gt;"",TODAY()-E82&gt;7),"ZALEGA","OCZEKUJE"),IF(ROUND(G82-J82,2)=0,"ZGODNE","RÓŻNICA"))))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=IF(C83="","",IF(N83&lt;&gt;"","ZAMKNIĘTO",IF(I83="",IF(AND(E83&lt;&gt;"",TODAY()-E83&gt;7),"ZALEGA","OCZEKUJE"),IF(ROUND(G83-J83,2)=0,"ZGODNE","RÓŻNICA"))))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=IF(C84="","",IF(N84&lt;&gt;"","ZAMKNIĘTO",IF(I84="",IF(AND(E84&lt;&gt;"",TODAY()-E84&gt;7),"ZALEGA","OCZEKUJE"),IF(ROUND(G84-J84,2)=0,"ZGODNE","RÓŻNICA"))))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=IF(C85="","",IF(N85&lt;&gt;"","ZAMKNIĘTO",IF(I85="",IF(AND(E85&lt;&gt;"",TODAY()-E85&gt;7),"ZALEGA","OCZEKUJE"),IF(ROUND(G85-J85,2)=0,"ZGODNE","RÓŻNICA"))))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=IF(C86="","",IF(N86&lt;&gt;"","ZAMKNIĘTO",IF(I86="",IF(AND(E86&lt;&gt;"",TODAY()-E86&gt;7),"ZALEGA","OCZEKUJE"),IF(ROUND(G86-J86,2)=0,"ZGODNE","RÓŻNICA"))))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=IF(C87="","",IF(N87&lt;&gt;"","ZAMKNIĘTO",IF(I87="",IF(AND(E87&lt;&gt;"",TODAY()-E87&gt;7),"ZALEGA","OCZEKUJE"),IF(ROUND(G87-J87,2)=0,"ZGODNE","RÓŻNICA"))))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=IF(C88="","",IF(N88&lt;&gt;"","ZAMKNIĘTO",IF(I88="",IF(AND(E88&lt;&gt;"",TODAY()-E88&gt;7),"ZALEGA","OCZEKUJE"),IF(ROUND(G88-J88,2)=0,"ZGODNE","RÓŻNICA"))))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=IF(C89="","",IF(N89&lt;&gt;"","ZAMKNIĘTO",IF(I89="",IF(AND(E89&lt;&gt;"",TODAY()-E89&gt;7),"ZALEGA","OCZEKUJE"),IF(ROUND(G89-J89,2)=0,"ZGODNE","RÓŻNICA"))))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=IF(C90="","",IF(N90&lt;&gt;"","ZAMKNIĘTO",IF(I90="",IF(AND(E90&lt;&gt;"",TODAY()-E90&gt;7),"ZALEGA","OCZEKUJE"),IF(ROUND(G90-J90,2)=0,"ZGODNE","RÓŻNICA"))))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=IF(C91="","",IF(N91&lt;&gt;"","ZAMKNIĘTO",IF(I91="",IF(AND(E91&lt;&gt;"",TODAY()-E91&gt;7),"ZALEGA","OCZEKUJE"),IF(ROUND(G91-J91,2)=0,"ZGODNE","RÓŻNICA"))))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=IF(C92="","",IF(N92&lt;&gt;"","ZAMKNIĘTO",IF(I92="",IF(AND(E92&lt;&gt;"",TODAY()-E92&gt;7),"ZALEGA","OCZEKUJE"),IF(ROUND(G92-J92,2)=0,"ZGODNE","RÓŻNICA"))))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=IF(C93="","",IF(N93&lt;&gt;"","ZAMKNIĘTO",IF(I93="",IF(AND(E93&lt;&gt;"",TODAY()-E93&gt;7),"ZALEGA","OCZEKUJE"),IF(ROUND(G93-J93,2)=0,"ZGODNE","RÓŻNICA"))))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=IF(C94="","",IF(N94&lt;&gt;"","ZAMKNIĘTO",IF(I94="",IF(AND(E94&lt;&gt;"",TODAY()-E94&gt;7),"ZALEGA","OCZEKUJE"),IF(ROUND(G94-J94,2)=0,"ZGODNE","RÓŻNICA"))))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=IF(C95="","",IF(N95&lt;&gt;"","ZAMKNIĘTO",IF(I95="",IF(AND(E95&lt;&gt;"",TODAY()-E95&gt;7),"ZALEGA","OCZEKUJE"),IF(ROUND(G95-J95,2)=0,"ZGODNE","RÓŻNICA"))))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=IF(C96="","",IF(N96&lt;&gt;"","ZAMKNIĘTO",IF(I96="",IF(AND(E96&lt;&gt;"",TODAY()-E96&gt;7),"ZALEGA","OCZEKUJE"),IF(ROUND(G96-J96,2)=0,"ZGODNE","RÓŻNICA"))))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=IF(C97="","",IF(N97&lt;&gt;"","ZAMKNIĘTO",IF(I97="",IF(AND(E97&lt;&gt;"",TODAY()-E97&gt;7),"ZALEGA","OCZEKUJE"),IF(ROUND(G97-J97,2)=0,"ZGODNE","RÓŻNICA"))))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=IF(C98="","",IF(N98&lt;&gt;"","ZAMKNIĘTO",IF(I98="",IF(AND(E98&lt;&gt;"",TODAY()-E98&gt;7),"ZALEGA","OCZEKUJE"),IF(ROUND(G98-J98,2)=0,"ZGODNE","RÓŻNICA"))))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=IF(C99="","",IF(N99&lt;&gt;"","ZAMKNIĘTO",IF(I99="",IF(AND(E99&lt;&gt;"",TODAY()-E99&gt;7),"ZALEGA","OCZEKUJE"),IF(ROUND(G99-J99,2)=0,"ZGODNE","RÓŻNICA"))))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=IF(C100="","",IF(N100&lt;&gt;"","ZAMKNIĘTO",IF(I100="",IF(AND(E100&lt;&gt;"",TODAY()-E100&gt;7),"ZALEGA","OCZEKUJE"),IF(ROUND(G100-J100,2)=0,"ZGODNE","RÓŻNICA"))))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=IF(C101="","",IF(N101&lt;&gt;"","ZAMKNIĘTO",IF(I101="",IF(AND(E101&lt;&gt;"",TODAY()-E101&gt;7),"ZALEGA","OCZEKUJE"),IF(ROUND(G101-J101,2)=0,"ZGODNE","RÓŻNICA"))))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=IF(C102="","",IF(N102&lt;&gt;"","ZAMKNIĘTO",IF(I102="",IF(AND(E102&lt;&gt;"",TODAY()-E102&gt;7),"ZALEGA","OCZEKUJE"),IF(ROUND(G102-J102,2)=0,"ZGODNE","RÓŻNICA"))))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=IF(C103="","",IF(N103&lt;&gt;"","ZAMKNIĘTO",IF(I103="",IF(AND(E103&lt;&gt;"",TODAY()-E103&gt;7),"ZALEGA","OCZEKUJE"),IF(ROUND(G103-J103,2)=0,"ZGODNE","RÓŻNICA"))))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=IF(C104="","",IF(N104&lt;&gt;"","ZAMKNIĘTO",IF(I104="",IF(AND(E104&lt;&gt;"",TODAY()-E104&gt;7),"ZALEGA","OCZEKUJE"),IF(ROUND(G104-J104,2)=0,"ZGODNE","RÓŻNICA"))))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=IF(C105="","",IF(N105&lt;&gt;"","ZAMKNIĘTO",IF(I105="",IF(AND(E105&lt;&gt;"",TODAY()-E105&gt;7),"ZALEGA","OCZEKUJE"),IF(ROUND(G105-J105,2)=0,"ZGODNE","RÓŻNICA"))))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=IF(C106="","",IF(N106&lt;&gt;"","ZAMKNIĘTO",IF(I106="",IF(AND(E106&lt;&gt;"",TODAY()-E106&gt;7),"ZALEGA","OCZEKUJE"),IF(ROUND(G106-J106,2)=0,"ZGODNE","RÓŻNICA"))))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=IF(C107="","",IF(N107&lt;&gt;"","ZAMKNIĘTO",IF(I107="",IF(AND(E107&lt;&gt;"",TODAY()-E107&gt;7),"ZALEGA","OCZEKUJE"),IF(ROUND(G107-J107,2)=0,"ZGODNE","RÓŻNICA"))))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=IF(C108="","",IF(N108&lt;&gt;"","ZAMKNIĘTO",IF(I108="",IF(AND(E108&lt;&gt;"",TODAY()-E108&gt;7),"ZALEGA","OCZEKUJE"),IF(ROUND(G108-J108,2)=0,"ZGODNE","RÓŻNICA"))))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=IF(C109="","",IF(N109&lt;&gt;"","ZAMKNIĘTO",IF(I109="",IF(AND(E109&lt;&gt;"",TODAY()-E109&gt;7),"ZALEGA","OCZEKUJE"),IF(ROUND(G109-J109,2)=0,"ZGODNE","RÓŻNICA"))))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=IF(C110="","",IF(N110&lt;&gt;"","ZAMKNIĘTO",IF(I110="",IF(AND(E110&lt;&gt;"",TODAY()-E110&gt;7),"ZALEGA","OCZEKUJE"),IF(ROUND(G110-J110,2)=0,"ZGODNE","RÓŻNICA"))))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=IF(C111="","",IF(N111&lt;&gt;"","ZAMKNIĘTO",IF(I111="",IF(AND(E111&lt;&gt;"",TODAY()-E111&gt;7),"ZALEGA","OCZEKUJE"),IF(ROUND(G111-J111,2)=0,"ZGODNE","RÓŻNICA"))))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=IF(C112="","",IF(N112&lt;&gt;"","ZAMKNIĘTO",IF(I112="",IF(AND(E112&lt;&gt;"",TODAY()-E112&gt;7),"ZALEGA","OCZEKUJE"),IF(ROUND(G112-J112,2)=0,"ZGODNE","RÓŻNICA"))))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=IF(C113="","",IF(N113&lt;&gt;"","ZAMKNIĘTO",IF(I113="",IF(AND(E113&lt;&gt;"",TODAY()-E113&gt;7),"ZALEGA","OCZEKUJE"),IF(ROUND(G113-J113,2)=0,"ZGODNE","RÓŻNICA"))))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=IF(C114="","",IF(N114&lt;&gt;"","ZAMKNIĘTO",IF(I114="",IF(AND(E114&lt;&gt;"",TODAY()-E114&gt;7),"ZALEGA","OCZEKUJE"),IF(ROUND(G114-J114,2)=0,"ZGODNE","RÓŻNICA"))))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=IF(C115="","",IF(N115&lt;&gt;"","ZAMKNIĘTO",IF(I115="",IF(AND(E115&lt;&gt;"",TODAY()-E115&gt;7),"ZALEGA","OCZEKUJE"),IF(ROUND(G115-J115,2)=0,"ZGODNE","RÓŻNICA"))))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=IF(C116="","",IF(N116&lt;&gt;"","ZAMKNIĘTO",IF(I116="",IF(AND(E116&lt;&gt;"",TODAY()-E116&gt;7),"ZALEGA","OCZEKUJE"),IF(ROUND(G116-J116,2)=0,"ZGODNE","RÓŻNICA"))))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=IF(C117="","",IF(N117&lt;&gt;"","ZAMKNIĘTO",IF(I117="",IF(AND(E117&lt;&gt;"",TODAY()-E117&gt;7),"ZALEGA","OCZEKUJE"),IF(ROUND(G117-J117,2)=0,"ZGODNE","RÓŻNICA"))))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=IF(C118="","",IF(N118&lt;&gt;"","ZAMKNIĘTO",IF(I118="",IF(AND(E118&lt;&gt;"",TODAY()-E118&gt;7),"ZALEGA","OCZEKUJE"),IF(ROUND(G118-J118,2)=0,"ZGODNE","RÓŻNICA"))))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=IF(C119="","",IF(N119&lt;&gt;"","ZAMKNIĘTO",IF(I119="",IF(AND(E119&lt;&gt;"",TODAY()-E119&gt;7),"ZALEGA","OCZEKUJE"),IF(ROUND(G119-J119,2)=0,"ZGODNE","RÓŻNICA"))))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=IF(C120="","",IF(N120&lt;&gt;"","ZAMKNIĘTO",IF(I120="",IF(AND(E120&lt;&gt;"",TODAY()-E120&gt;7),"ZALEGA","OCZEKUJE"),IF(ROUND(G120-J120,2)=0,"ZGODNE","RÓŻNICA"))))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=IF(C121="","",IF(N121&lt;&gt;"","ZAMKNIĘTO",IF(I121="",IF(AND(E121&lt;&gt;"",TODAY()-E121&gt;7),"ZALEGA","OCZEKUJE"),IF(ROUND(G121-J121,2)=0,"ZGODNE","RÓŻNICA"))))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=IF(C122="","",IF(N122&lt;&gt;"","ZAMKNIĘTO",IF(I122="",IF(AND(E122&lt;&gt;"",TODAY()-E122&gt;7),"ZALEGA","OCZEKUJE"),IF(ROUND(G122-J122,2)=0,"ZGODNE","RÓŻNICA"))))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=IF(C123="","",IF(N123&lt;&gt;"","ZAMKNIĘTO",IF(I123="",IF(AND(E123&lt;&gt;"",TODAY()-E123&gt;7),"ZALEGA","OCZEKUJE"),IF(ROUND(G123-J123,2)=0,"ZGODNE","RÓŻNICA"))))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=IF(C124="","",IF(N124&lt;&gt;"","ZAMKNIĘTO",IF(I124="",IF(AND(E124&lt;&gt;"",TODAY()-E124&gt;7),"ZALEGA","OCZEKUJE"),IF(ROUND(G124-J124,2)=0,"ZGODNE","RÓŻNICA"))))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=IF(C125="","",IF(N125&lt;&gt;"","ZAMKNIĘTO",IF(I125="",IF(AND(E125&lt;&gt;"",TODAY()-E125&gt;7),"ZALEGA","OCZEKUJE"),IF(ROUND(G125-J125,2)=0,"ZGODNE","RÓŻNICA"))))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=IF(C126="","",IF(N126&lt;&gt;"","ZAMKNIĘTO",IF(I126="",IF(AND(E126&lt;&gt;"",TODAY()-E126&gt;7),"ZALEGA","OCZEKUJE"),IF(ROUND(G126-J126,2)=0,"ZGODNE","RÓŻNICA"))))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=IF(C127="","",IF(N127&lt;&gt;"","ZAMKNIĘTO",IF(I127="",IF(AND(E127&lt;&gt;"",TODAY()-E127&gt;7),"ZALEGA","OCZEKUJE"),IF(ROUND(G127-J127,2)=0,"ZGODNE","RÓŻNICA"))))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=IF(C128="","",IF(N128&lt;&gt;"","ZAMKNIĘTO",IF(I128="",IF(AND(E128&lt;&gt;"",TODAY()-E128&gt;7),"ZALEGA","OCZEKUJE"),IF(ROUND(G128-J128,2)=0,"ZGODNE","RÓŻNICA"))))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=IF(C129="","",IF(N129&lt;&gt;"","ZAMKNIĘTO",IF(I129="",IF(AND(E129&lt;&gt;"",TODAY()-E129&gt;7),"ZALEGA","OCZEKUJE"),IF(ROUND(G129-J129,2)=0,"ZGODNE","RÓŻNICA"))))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=IF(C130="","",IF(N130&lt;&gt;"","ZAMKNIĘTO",IF(I130="",IF(AND(E130&lt;&gt;"",TODAY()-E130&gt;7),"ZALEGA","OCZEKUJE"),IF(ROUND(G130-J130,2)=0,"ZGODNE","RÓŻNICA"))))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=IF(C131="","",IF(N131&lt;&gt;"","ZAMKNIĘTO",IF(I131="",IF(AND(E131&lt;&gt;"",TODAY()-E131&gt;7),"ZALEGA","OCZEKUJE"),IF(ROUND(G131-J131,2)=0,"ZGODNE","RÓŻNICA"))))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=IF(C132="","",IF(N132&lt;&gt;"","ZAMKNIĘTO",IF(I132="",IF(AND(E132&lt;&gt;"",TODAY()-E132&gt;7),"ZALEGA","OCZEKUJE"),IF(ROUND(G132-J132,2)=0,"ZGODNE","RÓŻNICA"))))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=IF(C133="","",IF(N133&lt;&gt;"","ZAMKNIĘTO",IF(I133="",IF(AND(E133&lt;&gt;"",TODAY()-E133&gt;7),"ZALEGA","OCZEKUJE"),IF(ROUND(G133-J133,2)=0,"ZGODNE","RÓŻNICA"))))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=IF(C134="","",IF(N134&lt;&gt;"","ZAMKNIĘTO",IF(I134="",IF(AND(E134&lt;&gt;"",TODAY()-E134&gt;7),"ZALEGA","OCZEKUJE"),IF(ROUND(G134-J134,2)=0,"ZGODNE","RÓŻNICA"))))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=IF(C135="","",IF(N135&lt;&gt;"","ZAMKNIĘTO",IF(I135="",IF(AND(E135&lt;&gt;"",TODAY()-E135&gt;7),"ZALEGA","OCZEKUJE"),IF(ROUND(G135-J135,2)=0,"ZGODNE","RÓŻNICA"))))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=IF(C136="","",IF(N136&lt;&gt;"","ZAMKNIĘTO",IF(I136="",IF(AND(E136&lt;&gt;"",TODAY()-E136&gt;7),"ZALEGA","OCZEKUJE"),IF(ROUND(G136-J136,2)=0,"ZGODNE","RÓŻNICA"))))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=IF(C137="","",IF(N137&lt;&gt;"","ZAMKNIĘTO",IF(I137="",IF(AND(E137&lt;&gt;"",TODAY()-E137&gt;7),"ZALEGA","OCZEKUJE"),IF(ROUND(G137-J137,2)=0,"ZGODNE","RÓŻNICA"))))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=IF(C138="","",IF(N138&lt;&gt;"","ZAMKNIĘTO",IF(I138="",IF(AND(E138&lt;&gt;"",TODAY()-E138&gt;7),"ZALEGA","OCZEKUJE"),IF(ROUND(G138-J138,2)=0,"ZGODNE","RÓŻNICA"))))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=IF(C139="","",IF(N139&lt;&gt;"","ZAMKNIĘTO",IF(I139="",IF(AND(E139&lt;&gt;"",TODAY()-E139&gt;7),"ZALEGA","OCZEKUJE"),IF(ROUND(G139-J139,2)=0,"ZGODNE","RÓŻNICA"))))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=IF(C140="","",IF(N140&lt;&gt;"","ZAMKNIĘTO",IF(I140="",IF(AND(E140&lt;&gt;"",TODAY()-E140&gt;7),"ZALEGA","OCZEKUJE"),IF(ROUND(G140-J140,2)=0,"ZGODNE","RÓŻNICA"))))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=IF(C141="","",IF(N141&lt;&gt;"","ZAMKNIĘTO",IF(I141="",IF(AND(E141&lt;&gt;"",TODAY()-E141&gt;7),"ZALEGA","OCZEKUJE"),IF(ROUND(G141-J141,2)=0,"ZGODNE","RÓŻNICA"))))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=IF(C142="","",IF(N142&lt;&gt;"","ZAMKNIĘTO",IF(I142="",IF(AND(E142&lt;&gt;"",TODAY()-E142&gt;7),"ZALEGA","OCZEKUJE"),IF(ROUND(G142-J142,2)=0,"ZGODNE","RÓŻNICA"))))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=IF(C143="","",IF(N143&lt;&gt;"","ZAMKNIĘTO",IF(I143="",IF(AND(E143&lt;&gt;"",TODAY()-E143&gt;7),"ZALEGA","OCZEKUJE"),IF(ROUND(G143-J143,2)=0,"ZGODNE","RÓŻNICA"))))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=IF(C144="","",IF(N144&lt;&gt;"","ZAMKNIĘTO",IF(I144="",IF(AND(E144&lt;&gt;"",TODAY()-E144&gt;7),"ZALEGA","OCZEKUJE"),IF(ROUND(G144-J144,2)=0,"ZGODNE","RÓŻNICA"))))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=IF(C145="","",IF(N145&lt;&gt;"","ZAMKNIĘTO",IF(I145="",IF(AND(E145&lt;&gt;"",TODAY()-E145&gt;7),"ZALEGA","OCZEKUJE"),IF(ROUND(G145-J145,2)=0,"ZGODNE","RÓŻNICA"))))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=IF(C146="","",IF(N146&lt;&gt;"","ZAMKNIĘTO",IF(I146="",IF(AND(E146&lt;&gt;"",TODAY()-E146&gt;7),"ZALEGA","OCZEKUJE"),IF(ROUND(G146-J146,2)=0,"ZGODNE","RÓŻNICA"))))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=IF(C147="","",IF(N147&lt;&gt;"","ZAMKNIĘTO",IF(I147="",IF(AND(E147&lt;&gt;"",TODAY()-E147&gt;7),"ZALEGA","OCZEKUJE"),IF(ROUND(G147-J147,2)=0,"ZGODNE","RÓŻNICA"))))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=IF(C148="","",IF(N148&lt;&gt;"","ZAMKNIĘTO",IF(I148="",IF(AND(E148&lt;&gt;"",TODAY()-E148&gt;7),"ZALEGA","OCZEKUJE"),IF(ROUND(G148-J148,2)=0,"ZGODNE","RÓŻNICA"))))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=IF(C149="","",IF(N149&lt;&gt;"","ZAMKNIĘTO",IF(I149="",IF(AND(E149&lt;&gt;"",TODAY()-E149&gt;7),"ZALEGA","OCZEKUJE"),IF(ROUND(G149-J149,2)=0,"ZGODNE","RÓŻNICA"))))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=IF(C150="","",IF(N150&lt;&gt;"","ZAMKNIĘTO",IF(I150="",IF(AND(E150&lt;&gt;"",TODAY()-E150&gt;7),"ZALEGA","OCZEKUJE"),IF(ROUND(G150-J150,2)=0,"ZGODNE","RÓŻNICA"))))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=IF(C151="","",IF(N151&lt;&gt;"","ZAMKNIĘTO",IF(I151="",IF(AND(E151&lt;&gt;"",TODAY()-E151&gt;7),"ZALEGA","OCZEKUJE"),IF(ROUND(G151-J151,2)=0,"ZGODNE","RÓŻNICA"))))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=IF(C152="","",IF(N152&lt;&gt;"","ZAMKNIĘTO",IF(I152="",IF(AND(E152&lt;&gt;"",TODAY()-E152&gt;7),"ZALEGA","OCZEKUJE"),IF(ROUND(G152-J152,2)=0,"ZGODNE","RÓŻNICA"))))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=IF(C153="","",IF(N153&lt;&gt;"","ZAMKNIĘTO",IF(I153="",IF(AND(E153&lt;&gt;"",TODAY()-E153&gt;7),"ZALEGA","OCZEKUJE"),IF(ROUND(G153-J153,2)=0,"ZGODNE","RÓŻNICA"))))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=IF(C154="","",IF(N154&lt;&gt;"","ZAMKNIĘTO",IF(I154="",IF(AND(E154&lt;&gt;"",TODAY()-E154&gt;7),"ZALEGA","OCZEKUJE"),IF(ROUND(G154-J154,2)=0,"ZGODNE","RÓŻNICA"))))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=IF(C155="","",IF(N155&lt;&gt;"","ZAMKNIĘTO",IF(I155="",IF(AND(E155&lt;&gt;"",TODAY()-E155&gt;7),"ZALEGA","OCZEKUJE"),IF(ROUND(G155-J155,2)=0,"ZGODNE","RÓŻNICA"))))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=IF(C156="","",IF(N156&lt;&gt;"","ZAMKNIĘTO",IF(I156="",IF(AND(E156&lt;&gt;"",TODAY()-E156&gt;7),"ZALEGA","OCZEKUJE"),IF(ROUND(G156-J156,2)=0,"ZGODNE","RÓŻNICA"))))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=IF(C157="","",IF(N157&lt;&gt;"","ZAMKNIĘTO",IF(I157="",IF(AND(E157&lt;&gt;"",TODAY()-E157&gt;7),"ZALEGA","OCZEKUJE"),IF(ROUND(G157-J157,2)=0,"ZGODNE","RÓŻNICA"))))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=IF(C158="","",IF(N158&lt;&gt;"","ZAMKNIĘTO",IF(I158="",IF(AND(E158&lt;&gt;"",TODAY()-E158&gt;7),"ZALEGA","OCZEKUJE"),IF(ROUND(G158-J158,2)=0,"ZGODNE","RÓŻNICA"))))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=IF(C159="","",IF(N159&lt;&gt;"","ZAMKNIĘTO",IF(I159="",IF(AND(E159&lt;&gt;"",TODAY()-E159&gt;7),"ZALEGA","OCZEKUJE"),IF(ROUND(G159-J159,2)=0,"ZGODNE","RÓŻNICA"))))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=IF(C160="","",IF(N160&lt;&gt;"","ZAMKNIĘTO",IF(I160="",IF(AND(E160&lt;&gt;"",TODAY()-E160&gt;7),"ZALEGA","OCZEKUJE"),IF(ROUND(G160-J160,2)=0,"ZGODNE","RÓŻNICA"))))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=IF(C161="","",IF(N161&lt;&gt;"","ZAMKNIĘTO",IF(I161="",IF(AND(E161&lt;&gt;"",TODAY()-E161&gt;7),"ZALEGA","OCZEKUJE"),IF(ROUND(G161-J161,2)=0,"ZGODNE","RÓŻNICA"))))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=IF(C162="","",IF(N162&lt;&gt;"","ZAMKNIĘTO",IF(I162="",IF(AND(E162&lt;&gt;"",TODAY()-E162&gt;7),"ZALEGA","OCZEKUJE"),IF(ROUND(G162-J162,2)=0,"ZGODNE","RÓŻNICA"))))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=IF(C163="","",IF(N163&lt;&gt;"","ZAMKNIĘTO",IF(I163="",IF(AND(E163&lt;&gt;"",TODAY()-E163&gt;7),"ZALEGA","OCZEKUJE"),IF(ROUND(G163-J163,2)=0,"ZGODNE","RÓŻNICA"))))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=IF(C164="","",IF(N164&lt;&gt;"","ZAMKNIĘTO",IF(I164="",IF(AND(E164&lt;&gt;"",TODAY()-E164&gt;7),"ZALEGA","OCZEKUJE"),IF(ROUND(G164-J164,2)=0,"ZGODNE","RÓŻNICA"))))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=IF(C165="","",IF(N165&lt;&gt;"","ZAMKNIĘTO",IF(I165="",IF(AND(E165&lt;&gt;"",TODAY()-E165&gt;7),"ZALEGA","OCZEKUJE"),IF(ROUND(G165-J165,2)=0,"ZGODNE","RÓŻNICA"))))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=IF(C166="","",IF(N166&lt;&gt;"","ZAMKNIĘTO",IF(I166="",IF(AND(E166&lt;&gt;"",TODAY()-E166&gt;7),"ZALEGA","OCZEKUJE"),IF(ROUND(G166-J166,2)=0,"ZGODNE","RÓŻNICA"))))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=IF(C167="","",IF(N167&lt;&gt;"","ZAMKNIĘTO",IF(I167="",IF(AND(E167&lt;&gt;"",TODAY()-E167&gt;7),"ZALEGA","OCZEKUJE"),IF(ROUND(G167-J167,2)=0,"ZGODNE","RÓŻNICA"))))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=IF(C168="","",IF(N168&lt;&gt;"","ZAMKNIĘTO",IF(I168="",IF(AND(E168&lt;&gt;"",TODAY()-E168&gt;7),"ZALEGA","OCZEKUJE"),IF(ROUND(G168-J168,2)=0,"ZGODNE","RÓŻNICA"))))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=IF(C169="","",IF(N169&lt;&gt;"","ZAMKNIĘTO",IF(I169="",IF(AND(E169&lt;&gt;"",TODAY()-E169&gt;7),"ZALEGA","OCZEKUJE"),IF(ROUND(G169-J169,2)=0,"ZGODNE","RÓŻNICA"))))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=IF(C170="","",IF(N170&lt;&gt;"","ZAMKNIĘTO",IF(I170="",IF(AND(E170&lt;&gt;"",TODAY()-E170&gt;7),"ZALEGA","OCZEKUJE"),IF(ROUND(G170-J170,2)=0,"ZGODNE","RÓŻNICA"))))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=IF(C171="","",IF(N171&lt;&gt;"","ZAMKNIĘTO",IF(I171="",IF(AND(E171&lt;&gt;"",TODAY()-E171&gt;7),"ZALEGA","OCZEKUJE"),IF(ROUND(G171-J171,2)=0,"ZGODNE","RÓŻNICA"))))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=IF(C172="","",IF(N172&lt;&gt;"","ZAMKNIĘTO",IF(I172="",IF(AND(E172&lt;&gt;"",TODAY()-E172&gt;7),"ZALEGA","OCZEKUJE"),IF(ROUND(G172-J172,2)=0,"ZGODNE","RÓŻNICA"))))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=IF(C173="","",IF(N173&lt;&gt;"","ZAMKNIĘTO",IF(I173="",IF(AND(E173&lt;&gt;"",TODAY()-E173&gt;7),"ZALEGA","OCZEKUJE"),IF(ROUND(G173-J173,2)=0,"ZGODNE","RÓŻNICA"))))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=IF(C174="","",IF(N174&lt;&gt;"","ZAMKNIĘTO",IF(I174="",IF(AND(E174&lt;&gt;"",TODAY()-E174&gt;7),"ZALEGA","OCZEKUJE"),IF(ROUND(G174-J174,2)=0,"ZGODNE","RÓŻNICA"))))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=IF(C175="","",IF(N175&lt;&gt;"","ZAMKNIĘTO",IF(I175="",IF(AND(E175&lt;&gt;"",TODAY()-E175&gt;7),"ZALEGA","OCZEKUJE"),IF(ROUND(G175-J175,2)=0,"ZGODNE","RÓŻNICA"))))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=IF(C176="","",IF(N176&lt;&gt;"","ZAMKNIĘTO",IF(I176="",IF(AND(E176&lt;&gt;"",TODAY()-E176&gt;7),"ZALEGA","OCZEKUJE"),IF(ROUND(G176-J176,2)=0,"ZGODNE","RÓŻNICA"))))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=IF(C177="","",IF(N177&lt;&gt;"","ZAMKNIĘTO",IF(I177="",IF(AND(E177&lt;&gt;"",TODAY()-E177&gt;7),"ZALEGA","OCZEKUJE"),IF(ROUND(G177-J177,2)=0,"ZGODNE","RÓŻNICA"))))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=IF(C178="","",IF(N178&lt;&gt;"","ZAMKNIĘTO",IF(I178="",IF(AND(E178&lt;&gt;"",TODAY()-E178&gt;7),"ZALEGA","OCZEKUJE"),IF(ROUND(G178-J178,2)=0,"ZGODNE","RÓŻNICA"))))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=IF(C179="","",IF(N179&lt;&gt;"","ZAMKNIĘTO",IF(I179="",IF(AND(E179&lt;&gt;"",TODAY()-E179&gt;7),"ZALEGA","OCZEKUJE"),IF(ROUND(G179-J179,2)=0,"ZGODNE","RÓŻNICA"))))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=IF(C180="","",IF(N180&lt;&gt;"","ZAMKNIĘTO",IF(I180="",IF(AND(E180&lt;&gt;"",TODAY()-E180&gt;7),"ZALEGA","OCZEKUJE"),IF(ROUND(G180-J180,2)=0,"ZGODNE","RÓŻNICA"))))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=IF(C181="","",IF(N181&lt;&gt;"","ZAMKNIĘTO",IF(I181="",IF(AND(E181&lt;&gt;"",TODAY()-E181&gt;7),"ZALEGA","OCZEKUJE"),IF(ROUND(G181-J181,2)=0,"ZGODNE","RÓŻNICA"))))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=IF(C182="","",IF(N182&lt;&gt;"","ZAMKNIĘTO",IF(I182="",IF(AND(E182&lt;&gt;"",TODAY()-E182&gt;7),"ZALEGA","OCZEKUJE"),IF(ROUND(G182-J182,2)=0,"ZGODNE","RÓŻNICA"))))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=IF(C183="","",IF(N183&lt;&gt;"","ZAMKNIĘTO",IF(I183="",IF(AND(E183&lt;&gt;"",TODAY()-E183&gt;7),"ZALEGA","OCZEKUJE"),IF(ROUND(G183-J183,2)=0,"ZGODNE","RÓŻNICA"))))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=IF(C184="","",IF(N184&lt;&gt;"","ZAMKNIĘTO",IF(I184="",IF(AND(E184&lt;&gt;"",TODAY()-E184&gt;7),"ZALEGA","OCZEKUJE"),IF(ROUND(G184-J184,2)=0,"ZGODNE","RÓŻNICA"))))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=IF(C185="","",IF(N185&lt;&gt;"","ZAMKNIĘTO",IF(I185="",IF(AND(E185&lt;&gt;"",TODAY()-E185&gt;7),"ZALEGA","OCZEKUJE"),IF(ROUND(G185-J185,2)=0,"ZGODNE","RÓŻNICA"))))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=IF(C186="","",IF(N186&lt;&gt;"","ZAMKNIĘTO",IF(I186="",IF(AND(E186&lt;&gt;"",TODAY()-E186&gt;7),"ZALEGA","OCZEKUJE"),IF(ROUND(G186-J186,2)=0,"ZGODNE","RÓŻNICA"))))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=IF(C187="","",IF(N187&lt;&gt;"","ZAMKNIĘTO",IF(I187="",IF(AND(E187&lt;&gt;"",TODAY()-E187&gt;7),"ZALEGA","OCZEKUJE"),IF(ROUND(G187-J187,2)=0,"ZGODNE","RÓŻNICA"))))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=IF(C188="","",IF(N188&lt;&gt;"","ZAMKNIĘTO",IF(I188="",IF(AND(E188&lt;&gt;"",TODAY()-E188&gt;7),"ZALEGA","OCZEKUJE"),IF(ROUND(G188-J188,2)=0,"ZGODNE","RÓŻNICA"))))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=IF(C189="","",IF(N189&lt;&gt;"","ZAMKNIĘTO",IF(I189="",IF(AND(E189&lt;&gt;"",TODAY()-E189&gt;7),"ZALEGA","OCZEKUJE"),IF(ROUND(G189-J189,2)=0,"ZGODNE","RÓŻNICA"))))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=IF(C190="","",IF(N190&lt;&gt;"","ZAMKNIĘTO",IF(I190="",IF(AND(E190&lt;&gt;"",TODAY()-E190&gt;7),"ZALEGA","OCZEKUJE"),IF(ROUND(G190-J190,2)=0,"ZGODNE","RÓŻNICA"))))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=IF(C191="","",IF(N191&lt;&gt;"","ZAMKNIĘTO",IF(I191="",IF(AND(E191&lt;&gt;"",TODAY()-E191&gt;7),"ZALEGA","OCZEKUJE"),IF(ROUND(G191-J191,2)=0,"ZGODNE","RÓŻNICA"))))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=IF(C192="","",IF(N192&lt;&gt;"","ZAMKNIĘTO",IF(I192="",IF(AND(E192&lt;&gt;"",TODAY()-E192&gt;7),"ZALEGA","OCZEKUJE"),IF(ROUND(G192-J192,2)=0,"ZGODNE","RÓŻNICA"))))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=IF(C193="","",IF(N193&lt;&gt;"","ZAMKNIĘTO",IF(I193="",IF(AND(E193&lt;&gt;"",TODAY()-E193&gt;7),"ZALEGA","OCZEKUJE"),IF(ROUND(G193-J193,2)=0,"ZGODNE","RÓŻNICA"))))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=IF(C194="","",IF(N194&lt;&gt;"","ZAMKNIĘTO",IF(I194="",IF(AND(E194&lt;&gt;"",TODAY()-E194&gt;7),"ZALEGA","OCZEKUJE"),IF(ROUND(G194-J194,2)=0,"ZGODNE","RÓŻNICA"))))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=IF(C195="","",IF(N195&lt;&gt;"","ZAMKNIĘTO",IF(I195="",IF(AND(E195&lt;&gt;"",TODAY()-E195&gt;7),"ZALEGA","OCZEKUJE"),IF(ROUND(G195-J195,2)=0,"ZGODNE","RÓŻNICA"))))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=IF(C196="","",IF(N196&lt;&gt;"","ZAMKNIĘTO",IF(I196="",IF(AND(E196&lt;&gt;"",TODAY()-E196&gt;7),"ZALEGA","OCZEKUJE"),IF(ROUND(G196-J196,2)=0,"ZGODNE","RÓŻNICA"))))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=IF(C197="","",IF(N197&lt;&gt;"","ZAMKNIĘTO",IF(I197="",IF(AND(E197&lt;&gt;"",TODAY()-E197&gt;7),"ZALEGA","OCZEKUJE"),IF(ROUND(G197-J197,2)=0,"ZGODNE","RÓŻNICA"))))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=IF(C198="","",IF(N198&lt;&gt;"","ZAMKNIĘTO",IF(I198="",IF(AND(E198&lt;&gt;"",TODAY()-E198&gt;7),"ZALEGA","OCZEKUJE"),IF(ROUND(G198-J198,2)=0,"ZGODNE","RÓŻNICA"))))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=IF(C199="","",IF(N199&lt;&gt;"","ZAMKNIĘTO",IF(I199="",IF(AND(E199&lt;&gt;"",TODAY()-E199&gt;7),"ZALEGA","OCZEKUJE"),IF(ROUND(G199-J199,2)=0,"ZGODNE","RÓŻNICA"))))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=IF(C200="","",IF(N200&lt;&gt;"","ZAMKNIĘTO",IF(I200="",IF(AND(E200&lt;&gt;"",TODAY()-E200&gt;7),"ZALEGA","OCZEKUJE"),IF(ROUND(G200-J200,2)=0,"ZGODNE","RÓŻNICA"))))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=IF(C201="","",IF(N201&lt;&gt;"","ZAMKNIĘTO",IF(I201="",IF(AND(E201&lt;&gt;"",TODAY()-E201&gt;7),"ZALEGA","OCZEKUJE"),IF(ROUND(G201-J201,2)=0,"ZGODNE","RÓŻNICA"))))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=IF(C202="","",IF(N202&lt;&gt;"","ZAMKNIĘTO",IF(I202="",IF(AND(E202&lt;&gt;"",TODAY()-E202&gt;7),"ZALEGA","OCZEKUJE"),IF(ROUND(G202-J202,2)=0,"ZGODNE","RÓŻNICA"))))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=IF(C203="","",IF(N203&lt;&gt;"","ZAMKNIĘTO",IF(I203="",IF(AND(E203&lt;&gt;"",TODAY()-E203&gt;7),"ZALEGA","OCZEKUJE"),IF(ROUND(G203-J203,2)=0,"ZGODNE","RÓŻNICA"))))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=IF(C204="","",IF(N204&lt;&gt;"","ZAMKNIĘTO",IF(I204="",IF(AND(E204&lt;&gt;"",TODAY()-E204&gt;7),"ZALEGA","OCZEKUJE"),IF(ROUND(G204-J204,2)=0,"ZGODNE","RÓŻNICA"))))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=IF(C205="","",IF(N205&lt;&gt;"","ZAMKNIĘTO",IF(I205="",IF(AND(E205&lt;&gt;"",TODAY()-E205&gt;7),"ZALEGA","OCZEKUJE"),IF(ROUND(G205-J205,2)=0,"ZGODNE","RÓŻNICA"))))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=IF(C206="","",IF(N206&lt;&gt;"","ZAMKNIĘTO",IF(I206="",IF(AND(E206&lt;&gt;"",TODAY()-E206&gt;7),"ZALEGA","OCZEKUJE"),IF(ROUND(G206-J206,2)=0,"ZGODNE","RÓŻNICA"))))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=IF(C207="","",IF(N207&lt;&gt;"","ZAMKNIĘTO",IF(I207="",IF(AND(E207&lt;&gt;"",TODAY()-E207&gt;7),"ZALEGA","OCZEKUJE"),IF(ROUND(G207-J207,2)=0,"ZGODNE","RÓŻNICA"))))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=IF(C208="","",IF(N208&lt;&gt;"","ZAMKNIĘTO",IF(I208="",IF(AND(E208&lt;&gt;"",TODAY()-E208&gt;7),"ZALEGA","OCZEKUJE"),IF(ROUND(G208-J208,2)=0,"ZGODNE","RÓŻNICA"))))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=IF(C209="","",IF(N209&lt;&gt;"","ZAMKNIĘTO",IF(I209="",IF(AND(E209&lt;&gt;"",TODAY()-E209&gt;7),"ZALEGA","OCZEKUJE"),IF(ROUND(G209-J209,2)=0,"ZGODNE","RÓŻNICA"))))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=IF(C210="","",IF(N210&lt;&gt;"","ZAMKNIĘTO",IF(I210="",IF(AND(E210&lt;&gt;"",TODAY()-E210&gt;7),"ZALEGA","OCZEKUJE"),IF(ROUND(G210-J210,2)=0,"ZGODNE","RÓŻNICA"))))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=IF(C211="","",IF(N211&lt;&gt;"","ZAMKNIĘTO",IF(I211="",IF(AND(E211&lt;&gt;"",TODAY()-E211&gt;7),"ZALEGA","OCZEKUJE"),IF(ROUND(G211-J211,2)=0,"ZGODNE","RÓŻNICA"))))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=IF(C212="","",IF(N212&lt;&gt;"","ZAMKNIĘTO",IF(I212="",IF(AND(E212&lt;&gt;"",TODAY()-E212&gt;7),"ZALEGA","OCZEKUJE"),IF(ROUND(G212-J212,2)=0,"ZGODNE","RÓŻNICA"))))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=IF(C213="","",IF(N213&lt;&gt;"","ZAMKNIĘTO",IF(I213="",IF(AND(E213&lt;&gt;"",TODAY()-E213&gt;7),"ZALEGA","OCZEKUJE"),IF(ROUND(G213-J213,2)=0,"ZGODNE","RÓŻNICA"))))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=IF(C214="","",IF(N214&lt;&gt;"","ZAMKNIĘTO",IF(I214="",IF(AND(E214&lt;&gt;"",TODAY()-E214&gt;7),"ZALEGA","OCZEKUJE"),IF(ROUND(G214-J214,2)=0,"ZGODNE","RÓŻNICA"))))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=IF(C215="","",IF(N215&lt;&gt;"","ZAMKNIĘTO",IF(I215="",IF(AND(E215&lt;&gt;"",TODAY()-E215&gt;7),"ZALEGA","OCZEKUJE"),IF(ROUND(G215-J215,2)=0,"ZGODNE","RÓŻNICA"))))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=IF(C216="","",IF(N216&lt;&gt;"","ZAMKNIĘTO",IF(I216="",IF(AND(E216&lt;&gt;"",TODAY()-E216&gt;7),"ZALEGA","OCZEKUJE"),IF(ROUND(G216-J216,2)=0,"ZGODNE","RÓŻNICA"))))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=IF(C217="","",IF(N217&lt;&gt;"","ZAMKNIĘTO",IF(I217="",IF(AND(E217&lt;&gt;"",TODAY()-E217&gt;7),"ZALEGA","OCZEKUJE"),IF(ROUND(G217-J217,2)=0,"ZGODNE","RÓŻNICA"))))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=IF(C218="","",IF(N218&lt;&gt;"","ZAMKNIĘTO",IF(I218="",IF(AND(E218&lt;&gt;"",TODAY()-E218&gt;7),"ZALEGA","OCZEKUJE"),IF(ROUND(G218-J218,2)=0,"ZGODNE","RÓŻNICA"))))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=IF(C219="","",IF(N219&lt;&gt;"","ZAMKNIĘTO",IF(I219="",IF(AND(E219&lt;&gt;"",TODAY()-E219&gt;7),"ZALEGA","OCZEKUJE"),IF(ROUND(G219-J219,2)=0,"ZGODNE","RÓŻNICA"))))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=IF(C220="","",IF(N220&lt;&gt;"","ZAMKNIĘTO",IF(I220="",IF(AND(E220&lt;&gt;"",TODAY()-E220&gt;7),"ZALEGA","OCZEKUJE"),IF(ROUND(G220-J220,2)=0,"ZGODNE","RÓŻNICA"))))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=IF(C221="","",IF(N221&lt;&gt;"","ZAMKNIĘTO",IF(I221="",IF(AND(E221&lt;&gt;"",TODAY()-E221&gt;7),"ZALEGA","OCZEKUJE"),IF(ROUND(G221-J221,2)=0,"ZGODNE","RÓŻNICA"))))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=IF(C222="","",IF(N222&lt;&gt;"","ZAMKNIĘTO",IF(I222="",IF(AND(E222&lt;&gt;"",TODAY()-E222&gt;7),"ZALEGA","OCZEKUJE"),IF(ROUND(G222-J222,2)=0,"ZGODNE","RÓŻNICA"))))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=IF(C223="","",IF(N223&lt;&gt;"","ZAMKNIĘTO",IF(I223="",IF(AND(E223&lt;&gt;"",TODAY()-E223&gt;7),"ZALEGA","OCZEKUJE"),IF(ROUND(G223-J223,2)=0,"ZGODNE","RÓŻNICA"))))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=IF(C224="","",IF(N224&lt;&gt;"","ZAMKNIĘTO",IF(I224="",IF(AND(E224&lt;&gt;"",TODAY()-E224&gt;7),"ZALEGA","OCZEKUJE"),IF(ROUND(G224-J224,2)=0,"ZGODNE","RÓŻNICA"))))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=IF(C225="","",IF(N225&lt;&gt;"","ZAMKNIĘTO",IF(I225="",IF(AND(E225&lt;&gt;"",TODAY()-E225&gt;7),"ZALEGA","OCZEKUJE"),IF(ROUND(G225-J225,2)=0,"ZGODNE","RÓŻNICA"))))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=IF(C226="","",IF(N226&lt;&gt;"","ZAMKNIĘTO",IF(I226="",IF(AND(E226&lt;&gt;"",TODAY()-E226&gt;7),"ZALEGA","OCZEKUJE"),IF(ROUND(G226-J226,2)=0,"ZGODNE","RÓŻNICA"))))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=IF(C227="","",IF(N227&lt;&gt;"","ZAMKNIĘTO",IF(I227="",IF(AND(E227&lt;&gt;"",TODAY()-E227&gt;7),"ZALEGA","OCZEKUJE"),IF(ROUND(G227-J227,2)=0,"ZGODNE","RÓŻNICA"))))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=IF(C228="","",IF(N228&lt;&gt;"","ZAMKNIĘTO",IF(I228="",IF(AND(E228&lt;&gt;"",TODAY()-E228&gt;7),"ZALEGA","OCZEKUJE"),IF(ROUND(G228-J228,2)=0,"ZGODNE","RÓŻNICA"))))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=IF(C229="","",IF(N229&lt;&gt;"","ZAMKNIĘTO",IF(I229="",IF(AND(E229&lt;&gt;"",TODAY()-E229&gt;7),"ZALEGA","OCZEKUJE"),IF(ROUND(G229-J229,2)=0,"ZGODNE","RÓŻNICA"))))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=IF(C230="","",IF(N230&lt;&gt;"","ZAMKNIĘTO",IF(I230="",IF(AND(E230&lt;&gt;"",TODAY()-E230&gt;7),"ZALEGA","OCZEKUJE"),IF(ROUND(G230-J230,2)=0,"ZGODNE","RÓŻNICA"))))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=IF(C231="","",IF(N231&lt;&gt;"","ZAMKNIĘTO",IF(I231="",IF(AND(E231&lt;&gt;"",TODAY()-E231&gt;7),"ZALEGA","OCZEKUJE"),IF(ROUND(G231-J231,2)=0,"ZGODNE","RÓŻNICA"))))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=IF(C232="","",IF(N232&lt;&gt;"","ZAMKNIĘTO",IF(I232="",IF(AND(E232&lt;&gt;"",TODAY()-E232&gt;7),"ZALEGA","OCZEKUJE"),IF(ROUND(G232-J232,2)=0,"ZGODNE","RÓŻNICA"))))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=IF(C233="","",IF(N233&lt;&gt;"","ZAMKNIĘTO",IF(I233="",IF(AND(E233&lt;&gt;"",TODAY()-E233&gt;7),"ZALEGA","OCZEKUJE"),IF(ROUND(G233-J233,2)=0,"ZGODNE","RÓŻNICA"))))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=IF(C234="","",IF(N234&lt;&gt;"","ZAMKNIĘTO",IF(I234="",IF(AND(E234&lt;&gt;"",TODAY()-E234&gt;7),"ZALEGA","OCZEKUJE"),IF(ROUND(G234-J234,2)=0,"ZGODNE","RÓŻNICA"))))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=IF(C235="","",IF(N235&lt;&gt;"","ZAMKNIĘTO",IF(I235="",IF(AND(E235&lt;&gt;"",TODAY()-E235&gt;7),"ZALEGA","OCZEKUJE"),IF(ROUND(G235-J235,2)=0,"ZGODNE","RÓŻNICA"))))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=IF(C236="","",IF(N236&lt;&gt;"","ZAMKNIĘTO",IF(I236="",IF(AND(E236&lt;&gt;"",TODAY()-E236&gt;7),"ZALEGA","OCZEKUJE"),IF(ROUND(G236-J236,2)=0,"ZGODNE","RÓŻNICA"))))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=IF(C237="","",IF(N237&lt;&gt;"","ZAMKNIĘTO",IF(I237="",IF(AND(E237&lt;&gt;"",TODAY()-E237&gt;7),"ZALEGA","OCZEKUJE"),IF(ROUND(G237-J237,2)=0,"ZGODNE","RÓŻNICA"))))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=IF(C238="","",IF(N238&lt;&gt;"","ZAMKNIĘTO",IF(I238="",IF(AND(E238&lt;&gt;"",TODAY()-E238&gt;7),"ZALEGA","OCZEKUJE"),IF(ROUND(G238-J238,2)=0,"ZGODNE","RÓŻNICA"))))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=IF(C239="","",IF(N239&lt;&gt;"","ZAMKNIĘTO",IF(I239="",IF(AND(E239&lt;&gt;"",TODAY()-E239&gt;7),"ZALEGA","OCZEKUJE"),IF(ROUND(G239-J239,2)=0,"ZGODNE","RÓŻNICA"))))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=IF(C240="","",IF(N240&lt;&gt;"","ZAMKNIĘTO",IF(I240="",IF(AND(E240&lt;&gt;"",TODAY()-E240&gt;7),"ZALEGA","OCZEKUJE"),IF(ROUND(G240-J240,2)=0,"ZGODNE","RÓŻNICA"))))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=IF(C241="","",IF(N241&lt;&gt;"","ZAMKNIĘTO",IF(I241="",IF(AND(E241&lt;&gt;"",TODAY()-E241&gt;7),"ZALEGA","OCZEKUJE"),IF(ROUND(G241-J241,2)=0,"ZGODNE","RÓŻNICA"))))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=IF(C242="","",IF(N242&lt;&gt;"","ZAMKNIĘTO",IF(I242="",IF(AND(E242&lt;&gt;"",TODAY()-E242&gt;7),"ZALEGA","OCZEKUJE"),IF(ROUND(G242-J242,2)=0,"ZGODNE","RÓŻNICA"))))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=IF(C243="","",IF(N243&lt;&gt;"","ZAMKNIĘTO",IF(I243="",IF(AND(E243&lt;&gt;"",TODAY()-E243&gt;7),"ZALEGA","OCZEKUJE"),IF(ROUND(G243-J243,2)=0,"ZGODNE","RÓŻNICA"))))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=IF(C244="","",IF(N244&lt;&gt;"","ZAMKNIĘTO",IF(I244="",IF(AND(E244&lt;&gt;"",TODAY()-E244&gt;7),"ZALEGA","OCZEKUJE"),IF(ROUND(G244-J244,2)=0,"ZGODNE","RÓŻNICA"))))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=IF(C245="","",IF(N245&lt;&gt;"","ZAMKNIĘTO",IF(I245="",IF(AND(E245&lt;&gt;"",TODAY()-E245&gt;7),"ZALEGA","OCZEKUJE"),IF(ROUND(G245-J245,2)=0,"ZGODNE","RÓŻNICA"))))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=IF(C246="","",IF(N246&lt;&gt;"","ZAMKNIĘTO",IF(I246="",IF(AND(E246&lt;&gt;"",TODAY()-E246&gt;7),"ZALEGA","OCZEKUJE"),IF(ROUND(G246-J246,2)=0,"ZGODNE","RÓŻNICA"))))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=IF(C247="","",IF(N247&lt;&gt;"","ZAMKNIĘTO",IF(I247="",IF(AND(E247&lt;&gt;"",TODAY()-E247&gt;7),"ZALEGA","OCZEKUJE"),IF(ROUND(G247-J247,2)=0,"ZGODNE","RÓŻNICA"))))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=IF(C248="","",IF(N248&lt;&gt;"","ZAMKNIĘTO",IF(I248="",IF(AND(E248&lt;&gt;"",TODAY()-E248&gt;7),"ZALEGA","OCZEKUJE"),IF(ROUND(G248-J248,2)=0,"ZGODNE","RÓŻNICA"))))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=IF(C249="","",IF(N249&lt;&gt;"","ZAMKNIĘTO",IF(I249="",IF(AND(E249&lt;&gt;"",TODAY()-E249&gt;7),"ZALEGA","OCZEKUJE"),IF(ROUND(G249-J249,2)=0,"ZGODNE","RÓŻNICA"))))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=IF(C250="","",IF(N250&lt;&gt;"","ZAMKNIĘTO",IF(I250="",IF(AND(E250&lt;&gt;"",TODAY()-E250&gt;7),"ZALEGA","OCZEKUJE"),IF(ROUND(G250-J250,2)=0,"ZGODNE","RÓŻNICA"))))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=IF(C251="","",IF(N251&lt;&gt;"","ZAMKNIĘTO",IF(I251="",IF(AND(E251&lt;&gt;"",TODAY()-E251&gt;7),"ZALEGA","OCZEKUJE"),IF(ROUND(G251-J251,2)=0,"ZGODNE","RÓŻNICA"))))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=IF(C252="","",IF(N252&lt;&gt;"","ZAMKNIĘTO",IF(I252="",IF(AND(E252&lt;&gt;"",TODAY()-E252&gt;7),"ZALEGA","OCZEKUJE"),IF(ROUND(G252-J252,2)=0,"ZGODNE","RÓŻNICA"))))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=IF(C253="","",IF(N253&lt;&gt;"","ZAMKNIĘTO",IF(I253="",IF(AND(E253&lt;&gt;"",TODAY()-E253&gt;7),"ZALEGA","OCZEKUJE"),IF(ROUND(G253-J253,2)=0,"ZGODNE","RÓŻNICA"))))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=IF(C254="","",IF(N254&lt;&gt;"","ZAMKNIĘTO",IF(I254="",IF(AND(E254&lt;&gt;"",TODAY()-E254&gt;7),"ZALEGA","OCZEKUJE"),IF(ROUND(G254-J254,2)=0,"ZGODNE","RÓŻNICA"))))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=IF(C255="","",IF(N255&lt;&gt;"","ZAMKNIĘTO",IF(I255="",IF(AND(E255&lt;&gt;"",TODAY()-E255&gt;7),"ZALEGA","OCZEKUJE"),IF(ROUND(G255-J255,2)=0,"ZGODNE","RÓŻNICA"))))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=IF(C256="","",IF(N256&lt;&gt;"","ZAMKNIĘTO",IF(I256="",IF(AND(E256&lt;&gt;"",TODAY()-E256&gt;7),"ZALEGA","OCZEKUJE"),IF(ROUND(G256-J256,2)=0,"ZGODNE","RÓŻNICA"))))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=IF(C257="","",IF(N257&lt;&gt;"","ZAMKNIĘTO",IF(I257="",IF(AND(E257&lt;&gt;"",TODAY()-E257&gt;7),"ZALEGA","OCZEKUJE"),IF(ROUND(G257-J257,2)=0,"ZGODNE","RÓŻNICA"))))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=IF(C258="","",IF(N258&lt;&gt;"","ZAMKNIĘTO",IF(I258="",IF(AND(E258&lt;&gt;"",TODAY()-E258&gt;7),"ZALEGA","OCZEKUJE"),IF(ROUND(G258-J258,2)=0,"ZGODNE","RÓŻNICA"))))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=IF(C259="","",IF(N259&lt;&gt;"","ZAMKNIĘTO",IF(I259="",IF(AND(E259&lt;&gt;"",TODAY()-E259&gt;7),"ZALEGA","OCZEKUJE"),IF(ROUND(G259-J259,2)=0,"ZGODNE","RÓŻNICA"))))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=IF(C260="","",IF(N260&lt;&gt;"","ZAMKNIĘTO",IF(I260="",IF(AND(E260&lt;&gt;"",TODAY()-E260&gt;7),"ZALEGA","OCZEKUJE"),IF(ROUND(G260-J260,2)=0,"ZGODNE","RÓŻNICA"))))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=IF(C261="","",IF(N261&lt;&gt;"","ZAMKNIĘTO",IF(I261="",IF(AND(E261&lt;&gt;"",TODAY()-E261&gt;7),"ZALEGA","OCZEKUJE"),IF(ROUND(G261-J261,2)=0,"ZGODNE","RÓŻNICA"))))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=IF(C262="","",IF(N262&lt;&gt;"","ZAMKNIĘTO",IF(I262="",IF(AND(E262&lt;&gt;"",TODAY()-E262&gt;7),"ZALEGA","OCZEKUJE"),IF(ROUND(G262-J262,2)=0,"ZGODNE","RÓŻNICA"))))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=IF(C263="","",IF(N263&lt;&gt;"","ZAMKNIĘTO",IF(I263="",IF(AND(E263&lt;&gt;"",TODAY()-E263&gt;7),"ZALEGA","OCZEKUJE"),IF(ROUND(G263-J263,2)=0,"ZGODNE","RÓŻNICA"))))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=IF(C264="","",IF(N264&lt;&gt;"","ZAMKNIĘTO",IF(I264="",IF(AND(E264&lt;&gt;"",TODAY()-E264&gt;7),"ZALEGA","OCZEKUJE"),IF(ROUND(G264-J264,2)=0,"ZGODNE","RÓŻNICA"))))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=IF(C265="","",IF(N265&lt;&gt;"","ZAMKNIĘTO",IF(I265="",IF(AND(E265&lt;&gt;"",TODAY()-E265&gt;7),"ZALEGA","OCZEKUJE"),IF(ROUND(G265-J265,2)=0,"ZGODNE","RÓŻNICA"))))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=IF(C266="","",IF(N266&lt;&gt;"","ZAMKNIĘTO",IF(I266="",IF(AND(E266&lt;&gt;"",TODAY()-E266&gt;7),"ZALEGA","OCZEKUJE"),IF(ROUND(G266-J266,2)=0,"ZGODNE","RÓŻNICA"))))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=IF(C267="","",IF(N267&lt;&gt;"","ZAMKNIĘTO",IF(I267="",IF(AND(E267&lt;&gt;"",TODAY()-E267&gt;7),"ZALEGA","OCZEKUJE"),IF(ROUND(G267-J267,2)=0,"ZGODNE","RÓŻNICA"))))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=IF(C268="","",IF(N268&lt;&gt;"","ZAMKNIĘTO",IF(I268="",IF(AND(E268&lt;&gt;"",TODAY()-E268&gt;7),"ZALEGA","OCZEKUJE"),IF(ROUND(G268-J268,2)=0,"ZGODNE","RÓŻNICA"))))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=IF(C269="","",IF(N269&lt;&gt;"","ZAMKNIĘTO",IF(I269="",IF(AND(E269&lt;&gt;"",TODAY()-E269&gt;7),"ZALEGA","OCZEKUJE"),IF(ROUND(G269-J269,2)=0,"ZGODNE","RÓŻNICA"))))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=IF(C270="","",IF(N270&lt;&gt;"","ZAMKNIĘTO",IF(I270="",IF(AND(E270&lt;&gt;"",TODAY()-E270&gt;7),"ZALEGA","OCZEKUJE"),IF(ROUND(G270-J270,2)=0,"ZGODNE","RÓŻNICA"))))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=IF(C271="","",IF(N271&lt;&gt;"","ZAMKNIĘTO",IF(I271="",IF(AND(E271&lt;&gt;"",TODAY()-E271&gt;7),"ZALEGA","OCZEKUJE"),IF(ROUND(G271-J271,2)=0,"ZGODNE","RÓŻNICA"))))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=IF(C272="","",IF(N272&lt;&gt;"","ZAMKNIĘTO",IF(I272="",IF(AND(E272&lt;&gt;"",TODAY()-E272&gt;7),"ZALEGA","OCZEKUJE"),IF(ROUND(G272-J272,2)=0,"ZGODNE","RÓŻNICA"))))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=IF(C273="","",IF(N273&lt;&gt;"","ZAMKNIĘTO",IF(I273="",IF(AND(E273&lt;&gt;"",TODAY()-E273&gt;7),"ZALEGA","OCZEKUJE"),IF(ROUND(G273-J273,2)=0,"ZGODNE","RÓŻNICA"))))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=IF(C274="","",IF(N274&lt;&gt;"","ZAMKNIĘTO",IF(I274="",IF(AND(E274&lt;&gt;"",TODAY()-E274&gt;7),"ZALEGA","OCZEKUJE"),IF(ROUND(G274-J274,2)=0,"ZGODNE","RÓŻNICA"))))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=IF(C275="","",IF(N275&lt;&gt;"","ZAMKNIĘTO",IF(I275="",IF(AND(E275&lt;&gt;"",TODAY()-E275&gt;7),"ZALEGA","OCZEKUJE"),IF(ROUND(G275-J275,2)=0,"ZGODNE","RÓŻNICA"))))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=IF(C276="","",IF(N276&lt;&gt;"","ZAMKNIĘTO",IF(I276="",IF(AND(E276&lt;&gt;"",TODAY()-E276&gt;7),"ZALEGA","OCZEKUJE"),IF(ROUND(G276-J276,2)=0,"ZGODNE","RÓŻNICA"))))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=IF(C277="","",IF(N277&lt;&gt;"","ZAMKNIĘTO",IF(I277="",IF(AND(E277&lt;&gt;"",TODAY()-E277&gt;7),"ZALEGA","OCZEKUJE"),IF(ROUND(G277-J277,2)=0,"ZGODNE","RÓŻNICA"))))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=IF(C278="","",IF(N278&lt;&gt;"","ZAMKNIĘTO",IF(I278="",IF(AND(E278&lt;&gt;"",TODAY()-E278&gt;7),"ZALEGA","OCZEKUJE"),IF(ROUND(G278-J278,2)=0,"ZGODNE","RÓŻNICA"))))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=IF(C279="","",IF(N279&lt;&gt;"","ZAMKNIĘTO",IF(I279="",IF(AND(E279&lt;&gt;"",TODAY()-E279&gt;7),"ZALEGA","OCZEKUJE"),IF(ROUND(G279-J279,2)=0,"ZGODNE","RÓŻNICA"))))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=IF(C280="","",IF(N280&lt;&gt;"","ZAMKNIĘTO",IF(I280="",IF(AND(E280&lt;&gt;"",TODAY()-E280&gt;7),"ZALEGA","OCZEKUJE"),IF(ROUND(G280-J280,2)=0,"ZGODNE","RÓŻNICA"))))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=IF(C281="","",IF(N281&lt;&gt;"","ZAMKNIĘTO",IF(I281="",IF(AND(E281&lt;&gt;"",TODAY()-E281&gt;7),"ZALEGA","OCZEKUJE"),IF(ROUND(G281-J281,2)=0,"ZGODNE","RÓŻNICA"))))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=IF(C282="","",IF(N282&lt;&gt;"","ZAMKNIĘTO",IF(I282="",IF(AND(E282&lt;&gt;"",TODAY()-E282&gt;7),"ZALEGA","OCZEKUJE"),IF(ROUND(G282-J282,2)=0,"ZGODNE","RÓŻNICA"))))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=IF(C283="","",IF(N283&lt;&gt;"","ZAMKNIĘTO",IF(I283="",IF(AND(E283&lt;&gt;"",TODAY()-E283&gt;7),"ZALEGA","OCZEKUJE"),IF(ROUND(G283-J283,2)=0,"ZGODNE","RÓŻNICA"))))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=IF(C284="","",IF(N284&lt;&gt;"","ZAMKNIĘTO",IF(I284="",IF(AND(E284&lt;&gt;"",TODAY()-E284&gt;7),"ZALEGA","OCZEKUJE"),IF(ROUND(G284-J284,2)=0,"ZGODNE","RÓŻNICA"))))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=IF(C285="","",IF(N285&lt;&gt;"","ZAMKNIĘTO",IF(I285="",IF(AND(E285&lt;&gt;"",TODAY()-E285&gt;7),"ZALEGA","OCZEKUJE"),IF(ROUND(G285-J285,2)=0,"ZGODNE","RÓŻNICA"))))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=IF(C286="","",IF(N286&lt;&gt;"","ZAMKNIĘTO",IF(I286="",IF(AND(E286&lt;&gt;"",TODAY()-E286&gt;7),"ZALEGA","OCZEKUJE"),IF(ROUND(G286-J286,2)=0,"ZGODNE","RÓŻNICA"))))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=IF(C287="","",IF(N287&lt;&gt;"","ZAMKNIĘTO",IF(I287="",IF(AND(E287&lt;&gt;"",TODAY()-E287&gt;7),"ZALEGA","OCZEKUJE"),IF(ROUND(G287-J287,2)=0,"ZGODNE","RÓŻNICA"))))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=IF(C288="","",IF(N288&lt;&gt;"","ZAMKNIĘTO",IF(I288="",IF(AND(E288&lt;&gt;"",TODAY()-E288&gt;7),"ZALEGA","OCZEKUJE"),IF(ROUND(G288-J288,2)=0,"ZGODNE","RÓŻNICA"))))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=IF(C289="","",IF(N289&lt;&gt;"","ZAMKNIĘTO",IF(I289="",IF(AND(E289&lt;&gt;"",TODAY()-E289&gt;7),"ZALEGA","OCZEKUJE"),IF(ROUND(G289-J289,2)=0,"ZGODNE","RÓŻNICA"))))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=IF(C290="","",IF(N290&lt;&gt;"","ZAMKNIĘTO",IF(I290="",IF(AND(E290&lt;&gt;"",TODAY()-E290&gt;7),"ZALEGA","OCZEKUJE"),IF(ROUND(G290-J290,2)=0,"ZGODNE","RÓŻNICA"))))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=IF(C291="","",IF(N291&lt;&gt;"","ZAMKNIĘTO",IF(I291="",IF(AND(E291&lt;&gt;"",TODAY()-E291&gt;7),"ZALEGA","OCZEKUJE"),IF(ROUND(G291-J291,2)=0,"ZGODNE","RÓŻNICA"))))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=IF(C292="","",IF(N292&lt;&gt;"","ZAMKNIĘTO",IF(I292="",IF(AND(E292&lt;&gt;"",TODAY()-E292&gt;7),"ZALEGA","OCZEKUJE"),IF(ROUND(G292-J292,2)=0,"ZGODNE","RÓŻNICA"))))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=IF(C293="","",IF(N293&lt;&gt;"","ZAMKNIĘTO",IF(I293="",IF(AND(E293&lt;&gt;"",TODAY()-E293&gt;7),"ZALEGA","OCZEKUJE"),IF(ROUND(G293-J293,2)=0,"ZGODNE","RÓŻNICA"))))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=IF(C294="","",IF(N294&lt;&gt;"","ZAMKNIĘTO",IF(I294="",IF(AND(E294&lt;&gt;"",TODAY()-E294&gt;7),"ZALEGA","OCZEKUJE"),IF(ROUND(G294-J294,2)=0,"ZGODNE","RÓŻNICA"))))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=IF(C295="","",IF(N295&lt;&gt;"","ZAMKNIĘTO",IF(I295="",IF(AND(E295&lt;&gt;"",TODAY()-E295&gt;7),"ZALEGA","OCZEKUJE"),IF(ROUND(G295-J295,2)=0,"ZGODNE","RÓŻNICA"))))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=IF(C296="","",IF(N296&lt;&gt;"","ZAMKNIĘTO",IF(I296="",IF(AND(E296&lt;&gt;"",TODAY()-E296&gt;7),"ZALEGA","OCZEKUJE"),IF(ROUND(G296-J296,2)=0,"ZGODNE","RÓŻNICA"))))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=IF(C297="","",IF(N297&lt;&gt;"","ZAMKNIĘTO",IF(I297="",IF(AND(E297&lt;&gt;"",TODAY()-E297&gt;7),"ZALEGA","OCZEKUJE"),IF(ROUND(G297-J297,2)=0,"ZGODNE","RÓŻNICA"))))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=IF(C298="","",IF(N298&lt;&gt;"","ZAMKNIĘTO",IF(I298="",IF(AND(E298&lt;&gt;"",TODAY()-E298&gt;7),"ZALEGA","OCZEKUJE"),IF(ROUND(G298-J298,2)=0,"ZGODNE","RÓŻNICA"))))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=IF(C299="","",IF(N299&lt;&gt;"","ZAMKNIĘTO",IF(I299="",IF(AND(E299&lt;&gt;"",TODAY()-E299&gt;7),"ZALEGA","OCZEKUJE"),IF(ROUND(G299-J299,2)=0,"ZGODNE","RÓŻNICA"))))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=IF(C300="","",IF(N300&lt;&gt;"","ZAMKNIĘTO",IF(I300="",IF(AND(E300&lt;&gt;"",TODAY()-E300&gt;7),"ZALEGA","OCZEKUJE"),IF(ROUND(G300-J300,2)=0,"ZGODNE","RÓŻNICA"))))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"ZALEGA"</formula>
    </cfRule>
  </conditionalFormatting>
  <conditionalFormatting sqref="L2:L300">
    <cfRule type="cellIs" dxfId="1" priority="1" operator="equal">
      <formula>"RÓŻNICA"</formula>
    </cfRule>
  </conditionalFormatting>
  <conditionalFormatting sqref="L2:L300">
    <cfRule type="cellIs" dxfId="2" priority="1" operator="equal">
      <formula>"OCZEKUJE"</formula>
    </cfRule>
  </conditionalFormatting>
  <conditionalFormatting sqref="L2:L300">
    <cfRule type="cellIs" dxfId="3" priority="1" operator="equal">
      <formula>"ZGODNE"</formula>
    </cfRule>
  </conditionalFormatting>
  <conditionalFormatting sqref="L2:L300">
    <cfRule type="cellIs" dxfId="4" priority="1" operator="equal">
      <formula>"ZAMKNIĘTO"</formula>
    </cfRule>
  </conditionalFormatting>
  <dataValidations count="6">
    <dataValidation type="list" allowBlank="1" showErrorMessage="1" errorTitle="Nieprawidłowa wartość" error="Wybierz opcję z listy." sqref="F10:F300">
      <formula1>"E-mail,E-mail polecony (KEP),Kurier / Poczta,Osobiście,WhatsApp,Faks"</formula1>
    </dataValidation>
    <dataValidation type="list" allowBlank="1" showErrorMessage="1" errorTitle="Nieprawidłowa wartość" error="Wybierz opcję z listy." sqref="F2:F300">
      <formula1>"E-mail,E-mail polecony (KEP),Kurier / Poczta,Osobiście,WhatsApp,Faks"</formula1>
    </dataValidation>
    <dataValidation type="list" allowBlank="1" showErrorMessage="1" errorTitle="Nieprawidłowa wartość" error="Wybierz opcję z listy." sqref="H10:H300">
      <formula1>"Należność,Zobowiązanie,Zamknięte"</formula1>
    </dataValidation>
    <dataValidation type="list" allowBlank="1" showErrorMessage="1" errorTitle="Nieprawidłowa wartość" error="Wybierz opcję z listy." sqref="H2:H300">
      <formula1>"Należność,Zobowiązanie,Zamknięte"</formula1>
    </dataValidation>
    <dataValidation type="list" allowBlank="1" showErrorMessage="1" errorTitle="Nieprawidłowa wartość" error="Wybierz opcję z listy." sqref="M10:M300">
      <formula1>"Różnica rabatu,Odsetki za zwłokę,Różnica kursowa,Nieujęty zwrot,Brak faktury,Nieujęta wpłata,Przesunięcie okresu,Inne"</formula1>
    </dataValidation>
    <dataValidation type="list" allowBlank="1" showErrorMessage="1" errorTitle="Nieprawidłowa wartość" error="Wybierz opcję z listy." sqref="M2:M300">
      <formula1>"Różnica rabatu,Odsetki za zwłokę,Różnica kursowa,Nieujęty zwrot,Brak faktury,Nieujęta wpłata,Przesunięcie okresu,Inne"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COUNTA('Dane'!C2:C300)</f>
      </c>
      <c r="E6" s="38" t="s">
        <v>79</v>
      </c>
    </row>
    <row r="7" ht="30" customHeight="1" spans="2:5" x14ac:dyDescent="0.25">
      <c r="B7" s="36" t="s">
        <v>80</v>
      </c>
      <c r="C7" s="37">
        <f>COUNTIF('Dane'!L2:L300,"OCZEKUJE")</f>
      </c>
      <c r="E7" s="38" t="s">
        <v>81</v>
      </c>
    </row>
    <row r="8" ht="30" customHeight="1" spans="2:5" x14ac:dyDescent="0.25">
      <c r="B8" s="36" t="s">
        <v>82</v>
      </c>
      <c r="C8" s="37">
        <f>COUNTIF('Dane'!L2:L300,"ZALEGA")</f>
      </c>
      <c r="E8" s="38" t="s">
        <v>83</v>
      </c>
    </row>
    <row r="9" ht="30" customHeight="1" spans="2:5" x14ac:dyDescent="0.25">
      <c r="B9" s="36" t="s">
        <v>84</v>
      </c>
      <c r="C9" s="37">
        <f>COUNTIF('Dane'!L2:L300,"ZGODNE")+COUNTIF('Dane'!L2:L300,"ZAMKNIĘTO")</f>
      </c>
      <c r="E9" s="38" t="s">
        <v>85</v>
      </c>
    </row>
    <row r="10" ht="30" customHeight="1" spans="2:5" x14ac:dyDescent="0.25">
      <c r="B10" s="36" t="s">
        <v>86</v>
      </c>
      <c r="C10" s="37">
        <f>COUNTIF('Dane'!L2:L300,"RÓŻNICA")</f>
      </c>
      <c r="E10" s="38" t="s">
        <v>87</v>
      </c>
    </row>
    <row r="11" spans="2:3" x14ac:dyDescent="0.25">
      <c r="B11" s="36" t="s">
        <v>88</v>
      </c>
      <c r="C11" s="39">
        <f>SUM('Dane'!G2:G300)</f>
      </c>
    </row>
    <row r="12" ht="24" customHeight="1" spans="2:5" x14ac:dyDescent="0.25">
      <c r="B12" s="36" t="s">
        <v>89</v>
      </c>
      <c r="C12" s="39">
        <f>SUMPRODUCT(('Dane'!L2:L300="RÓŻNICA")*ABS('Dane'!G2:G300-'Dane'!J2:J300))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Potwierdzenie sald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