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<sst xmlns="http://schemas.openxmlformats.org/spreadsheetml/2006/main" count="70" uniqueCount="56">
  <si>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Nr zamówienia</t>
  </si>
  <si>
    <t>Klient</t>
  </si>
  <si>
    <t>Data zamówienia</t>
  </si>
  <si>
    <t>Kanał</t>
  </si>
  <si>
    <t>Produkt</t>
  </si>
  <si>
    <t>Szt.</t>
  </si>
  <si>
    <t>Cena jednostkowa</t>
  </si>
  <si>
    <t>Kwota</t>
  </si>
  <si>
    <t>Status</t>
  </si>
  <si>
    <t>Kurier / nr śledzenia</t>
  </si>
  <si>
    <t>Data odbioru</t>
  </si>
  <si>
    <t>Czas realizacji (dni)</t>
  </si>
  <si>
    <t>SP-1001</t>
  </si>
  <si>
    <t>Demir Market</t>
  </si>
  <si>
    <t>WhatsApp</t>
  </si>
  <si>
    <t>Taśma pakowa 45 mm</t>
  </si>
  <si>
    <t>Dostarczono</t>
  </si>
  <si>
    <t>ARS-88110023</t>
  </si>
  <si>
    <t>SP-1002</t>
  </si>
  <si>
    <t>Yılmaz Kırtasiye Ltd.</t>
  </si>
  <si>
    <t>Telefon</t>
  </si>
  <si>
    <t>Papier A4 80 g</t>
  </si>
  <si>
    <t>W wysyłce</t>
  </si>
  <si>
    <t>MNG-4471200</t>
  </si>
  <si>
    <t>SP-1003</t>
  </si>
  <si>
    <t>Ada Temizlik</t>
  </si>
  <si>
    <t>Strona WWW</t>
  </si>
  <si>
    <t>Wybielacz 4 l</t>
  </si>
  <si>
    <t>W przygotowaniu</t>
  </si>
  <si>
    <t/>
  </si>
  <si>
    <t>SP-1004</t>
  </si>
  <si>
    <t>Kaya İnşaat</t>
  </si>
  <si>
    <t>Sklep</t>
  </si>
  <si>
    <t>Folia stretch 45 cm</t>
  </si>
  <si>
    <t>SP-1005</t>
  </si>
  <si>
    <t>Öz Gıda</t>
  </si>
  <si>
    <t>Trendyol</t>
  </si>
  <si>
    <t>Pendrive USB 64 GB</t>
  </si>
  <si>
    <t>Anulowano</t>
  </si>
  <si>
    <t>Szablon Excel do śledzenia zamówień</t>
  </si>
  <si>
    <t>Bezpłatny szablon Excel · stokexcel.com</t>
  </si>
  <si>
    <t>PODSUMOWANIE</t>
  </si>
  <si>
    <t>JAK KORZYSTAĆ?</t>
  </si>
  <si>
    <t>Zamówienia ogółem</t>
  </si>
  <si>
    <t>1. Każde przychodzące zamówienie wpisz w osobnym wierszu; kwota liczy się automatycznie.</t>
  </si>
  <si>
    <t>Łączna kwota zamówień</t>
  </si>
  <si>
    <t>2. W kolumnie Status przesuwaj zamówienie: W przygotowaniu → W wysyłce → Dostarczono.</t>
  </si>
  <si>
    <t>Dostarczone</t>
  </si>
  <si>
    <t>3. Wpisz numer śledzenia przesyłki; gdy klient zapyta, znajdziesz go w jednym miejscu.</t>
  </si>
  <si>
    <t>Oczekujące (w przygotowaniu + w wysyłce)</t>
  </si>
  <si>
    <t>4. Po wpisaniu daty dostawy kolumna „Czas realizacji (dni)” pokaże, w ile dni dostarczyłeś(aś) zamówienie.</t>
  </si>
  <si>
    <t>Anulowane</t>
  </si>
  <si>
    <t>5. Dzięki kolumnie Kanał zobaczysz, który kanał sprzedaży działa.</t>
  </si>
  <si>
    <t>Średnia wartość zamówienia</t>
  </si>
  <si>
    <t>Gdy Excel to za mało: Ofisx w chmurze, na telefonie, automatycznie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</si>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</sst>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"Dostarczono"</formula>
    </cfRule>
  </conditionalFormatting>
  <conditionalFormatting sqref="I2:I300">
    <cfRule type="cellIs" dxfId="1" priority="1" operator="equal">
      <formula>"Anulowano"</formula>
    </cfRule>
  </conditionalFormatting>
  <conditionalFormatting sqref="I2:I300">
    <cfRule type="cellIs" dxfId="2" priority="1" operator="equal">
      <formula>"W przygotowaniu"</formula>
    </cfRule>
  </conditionalFormatting>
  <dataValidations count="4">
    <dataValidation type="list" allowBlank="1" showErrorMessage="1" errorTitle="Nieprawidłowa wartość" error="Wybierz opcję z listy." sqref="D10:D300">
      <formula1>"Sklep,Telefon,WhatsApp,Strona WWW,Trendyol,Hepsiburada"</formula1>
    </dataValidation>
    <dataValidation type="list" allowBlank="1" showErrorMessage="1" errorTitle="Nieprawidłowa wartość" error="Wybierz opcję z listy." sqref="D2:D300">
      <formula1>"Sklep,Telefon,WhatsApp,Strona WWW,Trendyol,Hepsiburada"</formula1>
    </dataValidation>
    <dataValidation type="list" allowBlank="1" showErrorMessage="1" errorTitle="Nieprawidłowa wartość" error="Wybierz opcję z listy." sqref="I10:I300">
      <formula1>"W przygotowaniu,W wysyłce,Dostarczono,Anulowano"</formula1>
    </dataValidation>
    <dataValidation type="list" allowBlank="1" showErrorMessage="1" errorTitle="Nieprawidłowa wartość" error="Wybierz opcję z listy." sqref="I2:I300">
      <formula1>"W przygotowaniu,W wysyłce,Dostarczono,Anulowano"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COUNTA('Dane'!A2:A300)</f>
      </c>
      <c r="E6" s="19" t="s">
        <v>44</v>
      </c>
    </row>
    <row r="7" ht="30" customHeight="1" spans="2:5" x14ac:dyDescent="0.25">
      <c r="B7" s="17" t="s">
        <v>45</v>
      </c>
      <c r="C7" s="20">
        <f>SUM('Dane'!H2:H300)</f>
      </c>
      <c r="E7" s="19" t="s">
        <v>46</v>
      </c>
    </row>
    <row r="8" ht="30" customHeight="1" spans="2:5" x14ac:dyDescent="0.25">
      <c r="B8" s="17" t="s">
        <v>47</v>
      </c>
      <c r="C8" s="18">
        <f>COUNTIF('Dane'!I2:I300,"Dostarczono")</f>
      </c>
      <c r="E8" s="19" t="s">
        <v>48</v>
      </c>
    </row>
    <row r="9" ht="30" customHeight="1" spans="2:5" x14ac:dyDescent="0.25">
      <c r="B9" s="17" t="s">
        <v>49</v>
      </c>
      <c r="C9" s="18">
        <f>COUNTIF('Dane'!I2:I300,"W przygotowaniu")+COUNTIF('Dane'!I2:I300,"W wysyłce")</f>
      </c>
      <c r="E9" s="19" t="s">
        <v>50</v>
      </c>
    </row>
    <row r="10" ht="30" customHeight="1" spans="2:5" x14ac:dyDescent="0.25">
      <c r="B10" s="17" t="s">
        <v>51</v>
      </c>
      <c r="C10" s="18">
        <f>COUNTIF('Dane'!I2:I300,"Anulowano")</f>
      </c>
      <c r="E10" s="19" t="s">
        <v>52</v>
      </c>
    </row>
    <row r="11" spans="2:3" x14ac:dyDescent="0.25">
      <c r="B11" s="17" t="s">
        <v>53</v>
      </c>
      <c r="C11" s="20">
        <f>IFERROR(AVERAGE('Dane'!H2:H300),0)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