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wód wypłaty" state="visible" r:id="rId4"/>
    <sheet sheetId="2" name="Dane" state="visible" r:id="rId5"/>
    <sheet sheetId="3" name="Podsumowanie" state="visible" r:id="rId6"/>
    <sheet sheetId="4" name="Listy" state="visible" r:id="rId7"/>
  </sheets>
  <definedNames>
    <definedName name="_xlnm.Print_Area" localSheetId="0">'Dowód wypłaty'!$B1:$F41</definedName>
  </definedNames>
  <calcPr calcId="171027" fullCalcOnLoad="1"/>
</workbook>
</file>

<file path=xl/sharedStrings.xml><?xml version="1.0" encoding="utf-8"?>
<sst xmlns="http://schemas.openxmlformats.org/spreadsheetml/2006/main" count="124" uniqueCount="73">
  <si>
    <t>NAZWA FIRMY</t>
  </si>
  <si>
    <t>DOWÓD WYPŁATY</t>
  </si>
  <si>
    <t>Adres · Telefon</t>
  </si>
  <si>
    <t>Seria / nr kolejny</t>
  </si>
  <si>
    <t>T-0057</t>
  </si>
  <si>
    <t>EGZEMPLARZ FIRMY — zbierz podpis i zachowaj</t>
  </si>
  <si>
    <t>Data</t>
  </si>
  <si>
    <t>Odbierający pieniądze (osoba / firma)</t>
  </si>
  <si>
    <t>Ali Yıldız — 0544 000 00 00</t>
  </si>
  <si>
    <t>Nr dowodu osobistego / NIP</t>
  </si>
  <si>
    <t>Kwota (cyfrowo)</t>
  </si>
  <si>
    <t>Forma płatności</t>
  </si>
  <si>
    <t>Gotówka</t>
  </si>
  <si>
    <t>Kwota (słownie)</t>
  </si>
  <si>
    <t>Słownie: tysiąc osiemset lirów tureckich</t>
  </si>
  <si>
    <t>Powód płatności</t>
  </si>
  <si>
    <t>Robocizna przy rozładunku magazynu — dniówka za 2 dni</t>
  </si>
  <si>
    <t>Rodzaj kosztu</t>
  </si>
  <si>
    <t>Dniówka / robocizna</t>
  </si>
  <si>
    <t>Dane czeku / weksla</t>
  </si>
  <si>
    <t>Kwotę wskazaną powyżej otrzymałem(am) w całości wskazaną formą płatności i za tytuł podany w opisie.</t>
  </si>
  <si>
    <t>ODBIERAJĄCY PIENIĄDZE — Imię i nazwisko / Podpis</t>
  </si>
  <si>
    <t>WYPŁACAJĄCY — Imię i nazwisko / Podpis / Pieczęć</t>
  </si>
  <si>
    <t>✂ - - - - - - - - - - - - - - - - - - - - - - - - - - - - - - - - - - - - - - - - - - - - - - - - - - - - - - - - - - - -</t>
  </si>
  <si>
    <t>EGZEMPLARZ ODBIERAJĄCEGO — wypełnia się automatycznie z górnego egzemplarza</t>
  </si>
  <si>
    <t>Księguj wydatki i płatności dla dostawców z telefonu, a raport kasowy powstanie sam — Ofisx →</t>
  </si>
  <si>
    <t>Darmowy szablon · stokexcel.com — wypełniaj tylko jasnoniebieskie komórki górnego egzemplarza. To pokwitowanie nie zastępuje faktury ani rachunku kosztowego (gider pusulası).</t>
  </si>
  <si>
    <t>Odbierający</t>
  </si>
  <si>
    <t>Kwota</t>
  </si>
  <si>
    <t>Status</t>
  </si>
  <si>
    <t>Wpłacający</t>
  </si>
  <si>
    <t>T-0053</t>
  </si>
  <si>
    <t>Mehmet Aras</t>
  </si>
  <si>
    <t>Zaliczka pracownicza za wrzesień</t>
  </si>
  <si>
    <t>Zaliczka</t>
  </si>
  <si>
    <t>Ważne</t>
  </si>
  <si>
    <t>Selin</t>
  </si>
  <si>
    <t>T-0054</t>
  </si>
  <si>
    <t>Kara Nakliyat</t>
  </si>
  <si>
    <t>Transport miejski, 2 kursy</t>
  </si>
  <si>
    <t>Transport / kurier</t>
  </si>
  <si>
    <t>T-0055</t>
  </si>
  <si>
    <t>Aydın Toptan</t>
  </si>
  <si>
    <t>Za zakupy z sierpnia</t>
  </si>
  <si>
    <t>Płatność dla dostawcy</t>
  </si>
  <si>
    <t>Czek</t>
  </si>
  <si>
    <t>Murat</t>
  </si>
  <si>
    <t>T-0056</t>
  </si>
  <si>
    <t>Ayten Kaya</t>
  </si>
  <si>
    <t>Zwrot ceny zwróconego produktu</t>
  </si>
  <si>
    <t>Zwrot od klienta</t>
  </si>
  <si>
    <t>Anulowano</t>
  </si>
  <si>
    <t>Ali Yıldız</t>
  </si>
  <si>
    <t>Dowód wypłaty</t>
  </si>
  <si>
    <t>Bezpłatny szablon Excel · stokexcel.com</t>
  </si>
  <si>
    <t>PODSUMOWANIE</t>
  </si>
  <si>
    <t>JAK KORZYSTAĆ?</t>
  </si>
  <si>
    <t>Wystawione pokwitowania</t>
  </si>
  <si>
    <t>1. U góry karty „Dowód wypłaty” wpisz nazwę firmy, adres i telefon.</t>
  </si>
  <si>
    <t>Anulowane pokwitowania</t>
  </si>
  <si>
    <t>2. Przy każdej płatności nadaj numer kolejny po poprzednim; wypełnij datę, odbierającego, kwotę (cyframi i słownie), formę płatności, powód płatności i rodzaj kosztu.</t>
  </si>
  <si>
    <t>Suma wypłat (ważne)</t>
  </si>
  <si>
    <t>3. Jeśli płacisz czekiem lub wekslem, wpisz bank, numer seryjny i termin płatności w wierszu „Dane czeku / weksla”. Dolny egzemplarz wypełnia się z górnego formułą.</t>
  </si>
  <si>
    <t>Zapłacone gotówką</t>
  </si>
  <si>
    <t>4. Wydrukuj stronę, GÓRNY egzemplarz daj do podpisu odbierającemu i zachowaj, dolny egzemplarz wręcz jemu. Dodaj pokwitowanie jako jeden wiersz na karcie „Dane”.</t>
  </si>
  <si>
    <t>5. Błędnego pokwitowania nie usuwaj — wybierz w kolumnie Status „Anulowano” i wystaw nowe; karta „Podsumowanie” pokazuje sumę według rodzaju kosztu.</t>
  </si>
  <si>
    <t>Gdy Excel to za mało: Ofisx w chmurze, na telefonie, automatycznie →</t>
  </si>
  <si>
    <t>Czynsz</t>
  </si>
  <si>
    <t>Inny koszt</t>
  </si>
  <si>
    <t>Przelew</t>
  </si>
  <si>
    <t>Karta</t>
  </si>
  <si>
    <t>Weksel</t>
  </si>
  <si>
    <t>Inne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</si>
</sst>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Nieprawidłowa wartość" error="Wybierz opcję z listy." sqref="C11">
      <formula1>"Płatność dla dostawcy,Dniówka / robocizna,Zaliczka,Czynsz,Transport / kurier,Zwrot od klienta,Inny koszt"</formula1>
    </dataValidation>
    <dataValidation type="list" allowBlank="1" showErrorMessage="1" errorTitle="Nieprawidłowa wartość" error="Wybierz opcję z listy." sqref="E8">
      <formula1>"Gotówka,Przelew,Karta,Czek,Weksel,Inne"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"Anulowano"</formula>
    </cfRule>
  </conditionalFormatting>
  <dataValidations count="6">
    <dataValidation type="list" allowBlank="1" showErrorMessage="1" errorTitle="Nieprawidłowa wartość" error="Wybierz opcję z listy." sqref="E10:E300">
      <formula1>"Płatność dla dostawcy,Dniówka / robocizna,Zaliczka,Czynsz,Transport / kurier,Zwrot od klienta,Inny koszt"</formula1>
    </dataValidation>
    <dataValidation type="list" allowBlank="1" showErrorMessage="1" errorTitle="Nieprawidłowa wartość" error="Wybierz opcję z listy." sqref="E2:E300">
      <formula1>"Płatność dla dostawcy,Dniówka / robocizna,Zaliczka,Czynsz,Transport / kurier,Zwrot od klienta,Inny koszt"</formula1>
    </dataValidation>
    <dataValidation type="list" allowBlank="1" showErrorMessage="1" errorTitle="Nieprawidłowa wartość" error="Wybierz opcję z listy." sqref="F10:F300">
      <formula1>"Gotówka,Przelew,Karta,Czek,Weksel,Inne"</formula1>
    </dataValidation>
    <dataValidation type="list" allowBlank="1" showErrorMessage="1" errorTitle="Nieprawidłowa wartość" error="Wybierz opcję z listy." sqref="F2:F300">
      <formula1>"Gotówka,Przelew,Karta,Czek,Weksel,Inne"</formula1>
    </dataValidation>
    <dataValidation type="list" allowBlank="1" showErrorMessage="1" errorTitle="Nieprawidłowa wartość" error="Wybierz opcję z listy." sqref="H10:H300">
      <formula1>"Ważne,Anulowano"</formula1>
    </dataValidation>
    <dataValidation type="list" allowBlank="1" showErrorMessage="1" errorTitle="Nieprawidłowa wartość" error="Wybierz opcję z listy." sqref="H2:H300">
      <formula1>"Ważne,Anulowano"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53</v>
      </c>
    </row>
    <row r="3" spans="2:2" x14ac:dyDescent="0.25">
      <c r="B3" s="32" t="s">
        <v>54</v>
      </c>
    </row>
    <row r="5" spans="2:5" x14ac:dyDescent="0.25">
      <c r="B5" s="33" t="s">
        <v>55</v>
      </c>
      <c r="C5" s="34"/>
      <c r="E5" s="35" t="s">
        <v>56</v>
      </c>
    </row>
    <row r="6" ht="30" customHeight="1" spans="2:5" x14ac:dyDescent="0.25">
      <c r="B6" s="36" t="s">
        <v>57</v>
      </c>
      <c r="C6" s="37">
        <f>COUNTA('Dane'!B2:B300)</f>
      </c>
      <c r="E6" s="38" t="s">
        <v>58</v>
      </c>
    </row>
    <row r="7" ht="30" customHeight="1" spans="2:5" x14ac:dyDescent="0.25">
      <c r="B7" s="36" t="s">
        <v>59</v>
      </c>
      <c r="C7" s="37">
        <f>COUNTIF('Dane'!H2:H300,"Anulowano")</f>
      </c>
      <c r="E7" s="38" t="s">
        <v>60</v>
      </c>
    </row>
    <row r="8" ht="30" customHeight="1" spans="2:5" x14ac:dyDescent="0.25">
      <c r="B8" s="36" t="s">
        <v>61</v>
      </c>
      <c r="C8" s="39">
        <f>SUMIF('Dane'!H2:H300,"Ważne",'Dane'!G2:G300)</f>
      </c>
      <c r="E8" s="38" t="s">
        <v>62</v>
      </c>
    </row>
    <row r="9" ht="30" customHeight="1" spans="2:5" x14ac:dyDescent="0.25">
      <c r="B9" s="36" t="s">
        <v>63</v>
      </c>
      <c r="C9" s="39">
        <f>SUMIFS('Dane'!G2:G300,'Dane'!H2:H300,"Ważne",'Dane'!F2:F300,"Gotówka")</f>
      </c>
      <c r="E9" s="38" t="s">
        <v>64</v>
      </c>
    </row>
    <row r="10" ht="30" customHeight="1" spans="2:5" x14ac:dyDescent="0.25">
      <c r="B10" s="36" t="s">
        <v>44</v>
      </c>
      <c r="C10" s="39">
        <f>SUMIFS('Dane'!G2:G300,'Dane'!H2:H300,"Ważne",'Dane'!E2:E300,"Płatność dla dostawcy")</f>
      </c>
      <c r="E10" s="38" t="s">
        <v>65</v>
      </c>
    </row>
    <row r="11" spans="2:3" x14ac:dyDescent="0.25">
      <c r="B11" s="36" t="s">
        <v>18</v>
      </c>
      <c r="C11" s="39">
        <f>SUMIFS('Dane'!G2:G300,'Dane'!H2:H300,"Ważne",'Dane'!E2:E300,"Dniówka / robocizna")</f>
      </c>
    </row>
    <row r="12" ht="24" customHeight="1" spans="2:5" x14ac:dyDescent="0.25">
      <c r="B12" s="36" t="s">
        <v>34</v>
      </c>
      <c r="C12" s="39">
        <f>SUMIFS('Dane'!G2:G300,'Dane'!H2:H300,"Ważne",'Dane'!E2:E300,"Zaliczka")</f>
      </c>
      <c r="E12" s="40" t="s">
        <v>66</v>
      </c>
    </row>
    <row r="13" spans="2:3" x14ac:dyDescent="0.25">
      <c r="B13" s="36" t="s">
        <v>67</v>
      </c>
      <c r="C13" s="39">
        <f>SUMIFS('Dane'!G2:G300,'Dane'!H2:H300,"Ważne",'Dane'!E2:E300,"Czynsz")</f>
      </c>
    </row>
    <row r="14" spans="2:3" x14ac:dyDescent="0.25">
      <c r="B14" s="36" t="s">
        <v>40</v>
      </c>
      <c r="C14" s="39">
        <f>SUMIFS('Dane'!G2:G300,'Dane'!H2:H300,"Ważne",'Dane'!E2:E300,"Transport / kurier")</f>
      </c>
    </row>
    <row r="15" spans="2:3" x14ac:dyDescent="0.25">
      <c r="B15" s="36" t="s">
        <v>50</v>
      </c>
      <c r="C15" s="39">
        <f>SUMIFS('Dane'!G2:G300,'Dane'!H2:H300,"Ważne",'Dane'!E2:E300,"Zwrot od klienta")</f>
      </c>
    </row>
    <row r="16" spans="2:3" x14ac:dyDescent="0.25">
      <c r="B16" s="36" t="s">
        <v>68</v>
      </c>
      <c r="C16" s="39">
        <f>SUMIFS('Dane'!G2:G300,'Dane'!H2:H300,"Ważne",'Dane'!E2:E300,"Inny koszt")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69</v>
      </c>
      <c r="C3" t="s">
        <v>51</v>
      </c>
    </row>
    <row r="4" spans="1:2" x14ac:dyDescent="0.25">
      <c r="A4" t="s">
        <v>34</v>
      </c>
      <c r="B4" t="s">
        <v>70</v>
      </c>
    </row>
    <row r="5" spans="1:2" x14ac:dyDescent="0.25">
      <c r="A5" t="s">
        <v>67</v>
      </c>
      <c r="B5" t="s">
        <v>45</v>
      </c>
    </row>
    <row r="6" spans="1:2" x14ac:dyDescent="0.25">
      <c r="A6" t="s">
        <v>40</v>
      </c>
      <c r="B6" t="s">
        <v>71</v>
      </c>
    </row>
    <row r="7" spans="1:2" x14ac:dyDescent="0.25">
      <c r="A7" t="s">
        <v>50</v>
      </c>
      <c r="B7" t="s">
        <v>72</v>
      </c>
    </row>
    <row r="8" spans="1:1" x14ac:dyDescent="0.25">
      <c r="A8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Dowód wypłaty</vt:lpstr>
      <vt:lpstr>Dane</vt:lpstr>
      <vt:lpstr>Podsumowanie</vt:lpstr>
      <vt:lpstr>Listy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