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ые" state="visible" r:id="rId4"/>
    <sheet sheetId="2" name="Итоги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<sst xmlns="http://schemas.openxmlformats.org/spreadsheetml/2006/main" count="72" uniqueCount="58">
  <si>
    <t>Штрихкод</t>
  </si>
  <si>
    <t>Код товара</t>
  </si>
  <si>
    <t>Наименование товара</t>
  </si>
  <si>
    <t>Категория</t>
  </si>
  <si>
    <t>Ед. изм.</t>
  </si>
  <si>
    <t>Закупочная цена</t>
  </si>
  <si>
    <t>Маржа %</t>
  </si>
  <si>
    <t>Цена продажи</t>
  </si>
  <si>
    <t>НДС %</t>
  </si>
  <si>
    <t>Цена продажи с НДС</t>
  </si>
  <si>
    <t>Прибыль с единицы</t>
  </si>
  <si>
    <t>Поставщик</t>
  </si>
  <si>
    <t>Актуальность</t>
  </si>
  <si>
    <t>8690000000018</t>
  </si>
  <si>
    <t>SK-001</t>
  </si>
  <si>
    <t>Бумага для копирования A4 80 г</t>
  </si>
  <si>
    <t>Канцтовары</t>
  </si>
  <si>
    <t>Упаковка</t>
  </si>
  <si>
    <t>Toptancı A.Ş.</t>
  </si>
  <si>
    <t>8690000000025</t>
  </si>
  <si>
    <t>SK-002</t>
  </si>
  <si>
    <t>Отбеливатель 4 л</t>
  </si>
  <si>
    <t>Уборка</t>
  </si>
  <si>
    <t>Шт.</t>
  </si>
  <si>
    <t>Öz Kimya</t>
  </si>
  <si>
    <t>8690000000032</t>
  </si>
  <si>
    <t>SK-003</t>
  </si>
  <si>
    <t>Термолента 80x60</t>
  </si>
  <si>
    <t>Коробка</t>
  </si>
  <si>
    <t>8690000000049</t>
  </si>
  <si>
    <t>SK-004</t>
  </si>
  <si>
    <t>Стрейч-плёнка 45 см</t>
  </si>
  <si>
    <t>Paket Ambalaj</t>
  </si>
  <si>
    <t>8690000000056</t>
  </si>
  <si>
    <t>SK-005</t>
  </si>
  <si>
    <t>USB-флешка 64 ГБ</t>
  </si>
  <si>
    <t>Электроника</t>
  </si>
  <si>
    <t>Tekno Dağıtım</t>
  </si>
  <si>
    <t>Excel-шаблон прайс-листа товаров</t>
  </si>
  <si>
    <t>Бесплатный шаблон Excel · stokexcel.com</t>
  </si>
  <si>
    <t>ИТОГИ</t>
  </si>
  <si>
    <t>КАК ПОЛЬЗОВАТЬСЯ?</t>
  </si>
  <si>
    <t>Количество товаров в списке</t>
  </si>
  <si>
    <t>1. Достаточно ввести закупочную цену и маржу; цена продажи считается автоматически.</t>
  </si>
  <si>
    <t>Средняя маржа</t>
  </si>
  <si>
    <t>2. После ввода ставки НДС цена на полке с НДС формируется сама.</t>
  </si>
  <si>
    <t>Средняя закупочная цена</t>
  </si>
  <si>
    <t>3. Строки с маржой ниже 10% подсвечиваются красным, выше 40% — зелёным.</t>
  </si>
  <si>
    <t>Средняя цена продажи</t>
  </si>
  <si>
    <t>4. Если заполнить столбец «Штрихкод», список можно сопоставить со сканером штрихкодов.</t>
  </si>
  <si>
    <t>Самая высокая цена с НДС</t>
  </si>
  <si>
    <t>5. Для печати лист настроен на альбомную ориентацию и умещается на одной странице.</t>
  </si>
  <si>
    <t>Общая прибыль с единицы</t>
  </si>
  <si>
    <t>Когда Excel уже недостаточно: Ofisx в облаке, с телефона, автоматически →</t>
  </si>
  <si>
    <t>кг</t>
  </si>
  <si>
    <t>Продукты</t>
  </si>
  <si>
    <t>л</t>
  </si>
  <si>
    <t>Прочее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</si>
</sst>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17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32</v>
      </c>
      <c r="M5" s="11">
        <v>46387</v>
      </c>
    </row>
    <row r="6" spans="1:13" x14ac:dyDescent="0.25">
      <c r="A6" s="2" t="s">
        <v>33</v>
      </c>
      <c r="B6" s="2" t="s">
        <v>34</v>
      </c>
      <c r="C6" s="2" t="s">
        <v>35</v>
      </c>
      <c r="D6" s="2" t="s">
        <v>36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37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Недопустимое значение" error="Выберите значение из списка." sqref="D10:D300">
      <formula1>"Канцтовары,Уборка,Продукты,Электроника,Упаковка,Прочее"</formula1>
    </dataValidation>
    <dataValidation type="list" allowBlank="1" showErrorMessage="1" errorTitle="Недопустимое значение" error="Выберите значение из списка." sqref="D2:D300">
      <formula1>"Канцтовары,Уборка,Продукты,Электроника,Упаковка,Прочее"</formula1>
    </dataValidation>
    <dataValidation type="list" allowBlank="1" showErrorMessage="1" errorTitle="Недопустимое значение" error="Выберите значение из списка." sqref="E10:E300">
      <formula1>"Шт.,кг,л,Коробка,Упаковка"</formula1>
    </dataValidation>
    <dataValidation type="list" allowBlank="1" showErrorMessage="1" errorTitle="Недопустимое значение" error="Выберите значение из списка." sqref="E2:E300">
      <formula1>"Шт.,кг,л,Коробка,Упаковка"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38</v>
      </c>
    </row>
    <row r="3" spans="2:2" x14ac:dyDescent="0.25">
      <c r="B3" s="13" t="s">
        <v>39</v>
      </c>
    </row>
    <row r="5" spans="2:5" x14ac:dyDescent="0.25">
      <c r="B5" s="14" t="s">
        <v>40</v>
      </c>
      <c r="C5" s="15"/>
      <c r="E5" s="16" t="s">
        <v>41</v>
      </c>
    </row>
    <row r="6" ht="30" customHeight="1" spans="2:5" x14ac:dyDescent="0.25">
      <c r="B6" s="17" t="s">
        <v>42</v>
      </c>
      <c r="C6" s="18">
        <f>COUNTA('Данные'!C2:C300)</f>
      </c>
      <c r="E6" s="19" t="s">
        <v>43</v>
      </c>
    </row>
    <row r="7" ht="30" customHeight="1" spans="2:5" x14ac:dyDescent="0.25">
      <c r="B7" s="17" t="s">
        <v>44</v>
      </c>
      <c r="C7" s="20">
        <f>IFERROR(AVERAGE('Данные'!G2:G300),0)</f>
      </c>
      <c r="E7" s="19" t="s">
        <v>45</v>
      </c>
    </row>
    <row r="8" ht="30" customHeight="1" spans="2:5" x14ac:dyDescent="0.25">
      <c r="B8" s="17" t="s">
        <v>46</v>
      </c>
      <c r="C8" s="21">
        <f>IFERROR(AVERAGE('Данные'!F2:F300),0)</f>
      </c>
      <c r="E8" s="19" t="s">
        <v>47</v>
      </c>
    </row>
    <row r="9" ht="30" customHeight="1" spans="2:5" x14ac:dyDescent="0.25">
      <c r="B9" s="17" t="s">
        <v>48</v>
      </c>
      <c r="C9" s="21">
        <f>IFERROR(AVERAGE('Данные'!H2:H300),0)</f>
      </c>
      <c r="E9" s="19" t="s">
        <v>49</v>
      </c>
    </row>
    <row r="10" ht="30" customHeight="1" spans="2:5" x14ac:dyDescent="0.25">
      <c r="B10" s="17" t="s">
        <v>50</v>
      </c>
      <c r="C10" s="21">
        <f>MAX('Данные'!J2:J300)</f>
      </c>
      <c r="E10" s="19" t="s">
        <v>51</v>
      </c>
    </row>
    <row r="11" spans="2:3" x14ac:dyDescent="0.25">
      <c r="B11" s="17" t="s">
        <v>52</v>
      </c>
      <c r="C11" s="21">
        <f>SUM('Данные'!K2:K300)</f>
      </c>
    </row>
    <row r="12" ht="24" customHeight="1" spans="5:5" x14ac:dyDescent="0.25">
      <c r="E12" s="22" t="s">
        <v>53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54</v>
      </c>
    </row>
    <row r="4" spans="1:2" x14ac:dyDescent="0.25">
      <c r="A4" t="s">
        <v>55</v>
      </c>
      <c r="B4" t="s">
        <v>56</v>
      </c>
    </row>
    <row r="5" spans="1:2" x14ac:dyDescent="0.25">
      <c r="A5" t="s">
        <v>36</v>
      </c>
      <c r="B5" t="s">
        <v>28</v>
      </c>
    </row>
    <row r="6" spans="1:2" x14ac:dyDescent="0.25">
      <c r="A6" t="s">
        <v>17</v>
      </c>
      <c r="B6" t="s">
        <v>17</v>
      </c>
    </row>
    <row r="7" spans="1:1" x14ac:dyDescent="0.25">
      <c r="A7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