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da o isplati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'Potvrda o isplati'!$B1:$F41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<sst xmlns="http://schemas.openxmlformats.org/spreadsheetml/2006/main" count="124" uniqueCount="73">
  <si>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NAZIV FIRME</t>
  </si>
  <si>
    <t>POTVRDA O ISPLATI</t>
  </si>
  <si>
    <t>Adresa · Telefon</t>
  </si>
  <si>
    <t>Serija / redni broj</t>
  </si>
  <si>
    <t>T-0057</t>
  </si>
  <si>
    <t>PRIMERAK ZA FIRMU — potpišite i čuvajte</t>
  </si>
  <si>
    <t>Datum</t>
  </si>
  <si>
    <t>Primalac novca (osoba / firma)</t>
  </si>
  <si>
    <t>Ali Yıldız — 0544 000 00 00</t>
  </si>
  <si>
    <t>Lični broj / poreski broj</t>
  </si>
  <si>
    <t>Iznos (brojkama)</t>
  </si>
  <si>
    <t>Način plaćanja</t>
  </si>
  <si>
    <t>Gotovina</t>
  </si>
  <si>
    <t>Iznos (slovima)</t>
  </si>
  <si>
    <t>Samo hiljadu osamsto turskih lira</t>
  </si>
  <si>
    <t>Razlog isplate</t>
  </si>
  <si>
    <t>Istovar magacina — nadnica za 2 dana</t>
  </si>
  <si>
    <t>Vrsta troška</t>
  </si>
  <si>
    <t>Nadnica / rad</t>
  </si>
  <si>
    <t>Podaci o čeku / menici</t>
  </si>
  <si>
    <t>Gore navedeni iznos primio sam u celosti naznačenim načinom plaćanja i za namenu navedenu u opisu.</t>
  </si>
  <si>
    <t>PRIMALAC NOVCA — ime i prezime / potpis</t>
  </si>
  <si>
    <t>ISPLATILAC — ime i prezime / potpis / pečat</t>
  </si>
  <si>
    <t>✂ - - - - - - - - - - - - - - - - - - - - - - - - - - - - - - - - - - - - - - - - - - - - - - - - - - - - - - - - - - - -</t>
  </si>
  <si>
    <t>PRIMERAK ZA PRIMAOCA NOVCA — popunjava se sam iz gornjeg primerka</t>
  </si>
  <si>
    <t>Unosite troškove i plaćanja dobavljačima preko telefona a izveštaj o kasi nastaje sam — Ofisx →</t>
  </si>
  <si>
    <t>Besplatan šablon · stokexcel.com — popunjavajte samo svetloplava polja gornjeg primerka. Ova potvrda ne zamenjuje fakturu ili potvrdu o troškovima.</t>
  </si>
  <si>
    <t>Primalac novca</t>
  </si>
  <si>
    <t>Iznos</t>
  </si>
  <si>
    <t>Status</t>
  </si>
  <si>
    <t>Uplatilac</t>
  </si>
  <si>
    <t>T-0053</t>
  </si>
  <si>
    <t>Mehmet Aras</t>
  </si>
  <si>
    <t>Avans zaposlenom za septembar</t>
  </si>
  <si>
    <t>Avans</t>
  </si>
  <si>
    <t>Važeća</t>
  </si>
  <si>
    <t>Selin</t>
  </si>
  <si>
    <t>T-0054</t>
  </si>
  <si>
    <t>Kara Nakliyat</t>
  </si>
  <si>
    <t>Gradski prevoz — 2 vožnje</t>
  </si>
  <si>
    <t>Prevoz / dostava</t>
  </si>
  <si>
    <t>T-0055</t>
  </si>
  <si>
    <t>Veleprodaja Aydın</t>
  </si>
  <si>
    <t>Za nabavke iz avgusta</t>
  </si>
  <si>
    <t>Plaćanje dobavljaču</t>
  </si>
  <si>
    <t>Ček</t>
  </si>
  <si>
    <t>Murat</t>
  </si>
  <si>
    <t>T-0056</t>
  </si>
  <si>
    <t>Ayten Kaya</t>
  </si>
  <si>
    <t>Povraćaj za vraćenu robu</t>
  </si>
  <si>
    <t>Povraćaj od kupca</t>
  </si>
  <si>
    <t>Otkazano</t>
  </si>
  <si>
    <t>Ali Yıldız</t>
  </si>
  <si>
    <t>Potvrda o isplati</t>
  </si>
  <si>
    <t>Besplatan Excel šablon · stokexcel.com</t>
  </si>
  <si>
    <t>PREGLED</t>
  </si>
  <si>
    <t>KAKO SE KORISTI?</t>
  </si>
  <si>
    <t>Izdate potvrde</t>
  </si>
  <si>
    <t>1. Na vrh kartice "Potvrda o isplati" upišite naziv firme, adresu i telefon.</t>
  </si>
  <si>
    <t>Otkazane potvrde</t>
  </si>
  <si>
    <t>2. Pri svakoj isplati dajte redni broj kao nastavak prethodnog; popunite datum, primaoca novca, iznos (brojkama i slovima), način plaćanja, razlog isplate i vrstu troška.</t>
  </si>
  <si>
    <t>Ukupna isplata (važeće)</t>
  </si>
  <si>
    <t>3. Ako ste platili čekom ili menicom upišite banku, serijski broj i dospeće u red "Podaci o čeku / menici". Donji primerak se popunjava iz gornjeg formulom.</t>
  </si>
  <si>
    <t>Isplaćeno gotovinom</t>
  </si>
  <si>
    <t>4. Odštampajte stranu, GORNJI primerak neka potpiše primalac novca i čuvajte ga; donji primerak dajte njemu. Potvrdu dodajte na ovu karticu "Podaci" kao jedan red.</t>
  </si>
  <si>
    <t>5. Pogrešnu potvrdu ne brišite već u koloni Status izaberite "Otkazano" i izdajte novu; kartica Pregled prikazuje zbir po vrsti troška.</t>
  </si>
  <si>
    <t>Kad Excel nije dovoljan: Ofisx u oblaku, preko telefona, automatski →</t>
  </si>
  <si>
    <t>Zakup</t>
  </si>
  <si>
    <t>Ostali troškovi</t>
  </si>
  <si>
    <t>Bankovni transfer</t>
  </si>
  <si>
    <t>Kreditna kartica</t>
  </si>
  <si>
    <t>Menica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</si>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</sst>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Neispravna vrednost" error="Izaberite jednu opciju sa liste." sqref="C11">
      <formula1>"Plaćanje dobavljaču,Nadnica / rad,Avans,Zakup,Prevoz / dostava,Povraćaj od kupca,Ostali troškovi"</formula1>
    </dataValidation>
    <dataValidation type="list" allowBlank="1" showErrorMessage="1" errorTitle="Neispravna vrednost" error="Izaberite jednu opciju sa liste." sqref="E8">
      <formula1>"Gotovina,Bankovni transfer,Kreditna kartica,Ček,Menica,Ostalo"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"Otkazano"</formula>
    </cfRule>
  </conditionalFormatting>
  <dataValidations count="6">
    <dataValidation type="list" allowBlank="1" showErrorMessage="1" errorTitle="Neispravna vrednost" error="Izaberite jednu opciju sa liste." sqref="E10:E300">
      <formula1>"Plaćanje dobavljaču,Nadnica / rad,Avans,Zakup,Prevoz / dostava,Povraćaj od kupca,Ostali troškovi"</formula1>
    </dataValidation>
    <dataValidation type="list" allowBlank="1" showErrorMessage="1" errorTitle="Neispravna vrednost" error="Izaberite jednu opciju sa liste." sqref="E2:E300">
      <formula1>"Plaćanje dobavljaču,Nadnica / rad,Avans,Zakup,Prevoz / dostava,Povraćaj od kupca,Ostali troškovi"</formula1>
    </dataValidation>
    <dataValidation type="list" allowBlank="1" showErrorMessage="1" errorTitle="Neispravna vrednost" error="Izaberite jednu opciju sa liste." sqref="F10:F300">
      <formula1>"Gotovina,Bankovni transfer,Kreditna kartica,Ček,Menica,Ostalo"</formula1>
    </dataValidation>
    <dataValidation type="list" allowBlank="1" showErrorMessage="1" errorTitle="Neispravna vrednost" error="Izaberite jednu opciju sa liste." sqref="F2:F300">
      <formula1>"Gotovina,Bankovni transfer,Kreditna kartica,Ček,Menica,Ostalo"</formula1>
    </dataValidation>
    <dataValidation type="list" allowBlank="1" showErrorMessage="1" errorTitle="Neispravna vrednost" error="Izaberite jednu opciju sa liste." sqref="H10:H300">
      <formula1>"Važeća,Otkazano"</formula1>
    </dataValidation>
    <dataValidation type="list" allowBlank="1" showErrorMessage="1" errorTitle="Neispravna vrednost" error="Izaberite jednu opciju sa liste." sqref="H2:H300">
      <formula1>"Važeća,Otkazano"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COUNTA('Podaci'!B2:B300)</f>
      </c>
      <c r="E6" s="38" t="s">
        <v>58</v>
      </c>
    </row>
    <row r="7" ht="30" customHeight="1" spans="2:5" x14ac:dyDescent="0.25">
      <c r="B7" s="36" t="s">
        <v>59</v>
      </c>
      <c r="C7" s="37">
        <f>COUNTIF('Podaci'!H2:H300,"Otkazano")</f>
      </c>
      <c r="E7" s="38" t="s">
        <v>60</v>
      </c>
    </row>
    <row r="8" ht="30" customHeight="1" spans="2:5" x14ac:dyDescent="0.25">
      <c r="B8" s="36" t="s">
        <v>61</v>
      </c>
      <c r="C8" s="39">
        <f>SUMIF('Podaci'!H2:H300,"Važeća",'Podaci'!G2:G300)</f>
      </c>
      <c r="E8" s="38" t="s">
        <v>62</v>
      </c>
    </row>
    <row r="9" ht="30" customHeight="1" spans="2:5" x14ac:dyDescent="0.25">
      <c r="B9" s="36" t="s">
        <v>63</v>
      </c>
      <c r="C9" s="39">
        <f>SUMIFS('Podaci'!G2:G300,'Podaci'!H2:H300,"Važeća",'Podaci'!F2:F300,"Gotovina")</f>
      </c>
      <c r="E9" s="38" t="s">
        <v>64</v>
      </c>
    </row>
    <row r="10" ht="30" customHeight="1" spans="2:5" x14ac:dyDescent="0.25">
      <c r="B10" s="36" t="s">
        <v>44</v>
      </c>
      <c r="C10" s="39">
        <f>SUMIFS('Podaci'!G2:G300,'Podaci'!H2:H300,"Važeća",'Podaci'!E2:E300,"Plaćanje dobavljaču")</f>
      </c>
      <c r="E10" s="38" t="s">
        <v>65</v>
      </c>
    </row>
    <row r="11" spans="2:3" x14ac:dyDescent="0.25">
      <c r="B11" s="36" t="s">
        <v>18</v>
      </c>
      <c r="C11" s="39">
        <f>SUMIFS('Podaci'!G2:G300,'Podaci'!H2:H300,"Važeća",'Podaci'!E2:E300,"Nadnica / rad")</f>
      </c>
    </row>
    <row r="12" ht="24" customHeight="1" spans="2:5" x14ac:dyDescent="0.25">
      <c r="B12" s="36" t="s">
        <v>34</v>
      </c>
      <c r="C12" s="39">
        <f>SUMIFS('Podaci'!G2:G300,'Podaci'!H2:H300,"Važeća",'Podaci'!E2:E300,"Avans")</f>
      </c>
      <c r="E12" s="40" t="s">
        <v>66</v>
      </c>
    </row>
    <row r="13" spans="2:3" x14ac:dyDescent="0.25">
      <c r="B13" s="36" t="s">
        <v>67</v>
      </c>
      <c r="C13" s="39">
        <f>SUMIFS('Podaci'!G2:G300,'Podaci'!H2:H300,"Važeća",'Podaci'!E2:E300,"Zakup")</f>
      </c>
    </row>
    <row r="14" spans="2:3" x14ac:dyDescent="0.25">
      <c r="B14" s="36" t="s">
        <v>40</v>
      </c>
      <c r="C14" s="39">
        <f>SUMIFS('Podaci'!G2:G300,'Podaci'!H2:H300,"Važeća",'Podaci'!E2:E300,"Prevoz / dostava")</f>
      </c>
    </row>
    <row r="15" spans="2:3" x14ac:dyDescent="0.25">
      <c r="B15" s="36" t="s">
        <v>50</v>
      </c>
      <c r="C15" s="39">
        <f>SUMIFS('Podaci'!G2:G300,'Podaci'!H2:H300,"Važeća",'Podaci'!E2:E300,"Povraćaj od kupca")</f>
      </c>
    </row>
    <row r="16" spans="2:3" x14ac:dyDescent="0.25">
      <c r="B16" s="36" t="s">
        <v>68</v>
      </c>
      <c r="C16" s="39">
        <f>SUMIFS('Podaci'!G2:G300,'Podaci'!H2:H300,"Važeća",'Podaci'!E2:E300,"Ostali troškovi")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Potvrda o isplati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