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<sst xmlns="http://schemas.openxmlformats.org/spreadsheetml/2006/main" count="70" uniqueCount="55">
  <si>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เลขที่คำสั่งซื้อ</t>
  </si>
  <si>
    <t>ลูกค้า</t>
  </si>
  <si>
    <t>วันที่สั่งซื้อ</t>
  </si>
  <si>
    <t>ช่องทาง</t>
  </si>
  <si>
    <t>สินค้า</t>
  </si>
  <si>
    <t>ชิ้น</t>
  </si>
  <si>
    <t>ราคาต่อหน่วย</t>
  </si>
  <si>
    <t>จำนวนเงิน</t>
  </si>
  <si>
    <t>สถานะ</t>
  </si>
  <si>
    <t>เลขพัสดุ / เลขติดตาม</t>
  </si>
  <si>
    <t>วันที่ส่งมอบ</t>
  </si>
  <si>
    <t>ระยะเวลา (วัน)</t>
  </si>
  <si>
    <t>SP-1001</t>
  </si>
  <si>
    <t>Demir Market</t>
  </si>
  <si>
    <t>WhatsApp</t>
  </si>
  <si>
    <t>เทปกาวปิดกล่อง 45 มม.</t>
  </si>
  <si>
    <t>ส่งมอบแล้ว</t>
  </si>
  <si>
    <t>ARS-88110023</t>
  </si>
  <si>
    <t>SP-1002</t>
  </si>
  <si>
    <t>Yılmaz Kırtasiye Ltd.</t>
  </si>
  <si>
    <t>โทรศัพท์</t>
  </si>
  <si>
    <t>กระดาษ A4 80 แกรม</t>
  </si>
  <si>
    <t>อยู่ระหว่างขนส่ง</t>
  </si>
  <si>
    <t>MNG-4471200</t>
  </si>
  <si>
    <t>SP-1003</t>
  </si>
  <si>
    <t>Ada Temizlik</t>
  </si>
  <si>
    <t>เว็บไซต์</t>
  </si>
  <si>
    <t>น้ำยาฟอกขาว 4 ลิตร</t>
  </si>
  <si>
    <t>กำลังเตรียม</t>
  </si>
  <si>
    <t/>
  </si>
  <si>
    <t>SP-1004</t>
  </si>
  <si>
    <t>Kaya İnşaat</t>
  </si>
  <si>
    <t>ร้านค้า</t>
  </si>
  <si>
    <t>ฟิล์มยืดห่อของ 45 ซม.</t>
  </si>
  <si>
    <t>SP-1005</t>
  </si>
  <si>
    <t>Öz Gıda</t>
  </si>
  <si>
    <t>Trendyol</t>
  </si>
  <si>
    <t>แฟลชไดรฟ์ USB 64 GB</t>
  </si>
  <si>
    <t>ยกเลิก</t>
  </si>
  <si>
    <t>เทมเพลต Excel ติดตามคำสั่งซื้อ</t>
  </si>
  <si>
    <t>แม่แบบ Excel ฟรี · stokexcel.com</t>
  </si>
  <si>
    <t>สรุป</t>
  </si>
  <si>
    <t>วิธีใช้งาน</t>
  </si>
  <si>
    <t>คำสั่งซื้อทั้งหมด</t>
  </si>
  <si>
    <t>1. เปิดคำสั่งซื้อที่เข้ามาแต่ละรายการเป็นหนึ่งแถว ยอดเงินจะคำนวณอัตโนมัติ</t>
  </si>
  <si>
    <t>มูลค่าคำสั่งซื้อรวม</t>
  </si>
  <si>
    <t>2. เลื่อนสถานะในคอลัมน์สถานะจาก กำลังเตรียม → อยู่ระหว่างขนส่ง → ส่งมอบแล้ว</t>
  </si>
  <si>
    <t>3. กรอกเลขติดตามพัสดุ เมื่อลูกค้าถามจะหาได้จากที่เดียว</t>
  </si>
  <si>
    <t>ค้างดำเนินการ (กำลังเตรียม + อยู่ระหว่างขนส่ง)</t>
  </si>
  <si>
    <t>4. เมื่อกรอกวันที่ส่งมอบ คอลัมน์ “ระยะเวลา (วัน)” จะแสดงว่าคุณส่งมอบได้ในกี่วัน</t>
  </si>
  <si>
    <t>ที่ยกเลิก</t>
  </si>
  <si>
    <t>5. จากคอลัมน์ช่องทาง คุณจะเห็นว่าช่องทางขายใดได้ผล</t>
  </si>
  <si>
    <t>มูลค่าคำสั่งซื้อเฉลี่ย</t>
  </si>
  <si>
    <t>เมื่อ Excel ไม่พอ: ใช้ Ofisx บนคลาวด์ ผ่านมือถือ อัตโนมัติ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</si>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</sst>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"ส่งมอบแล้ว"</formula>
    </cfRule>
  </conditionalFormatting>
  <conditionalFormatting sqref="I2:I300">
    <cfRule type="cellIs" dxfId="1" priority="1" operator="equal">
      <formula>"ยกเลิก"</formula>
    </cfRule>
  </conditionalFormatting>
  <conditionalFormatting sqref="I2:I300">
    <cfRule type="cellIs" dxfId="2" priority="1" operator="equal">
      <formula>"กำลังเตรียม"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D10:D300">
      <formula1>"ร้านค้า,โทรศัพท์,WhatsApp,เว็บไซต์,Trendyol,Hepsiburada"</formula1>
    </dataValidation>
    <dataValidation type="list" allowBlank="1" showErrorMessage="1" errorTitle="ค่าไม่ถูกต้อง" error="โปรดเลือกตัวเลือกจากรายการ" sqref="D2:D300">
      <formula1>"ร้านค้า,โทรศัพท์,WhatsApp,เว็บไซต์,Trendyol,Hepsiburada"</formula1>
    </dataValidation>
    <dataValidation type="list" allowBlank="1" showErrorMessage="1" errorTitle="ค่าไม่ถูกต้อง" error="โปรดเลือกตัวเลือกจากรายการ" sqref="I10:I300">
      <formula1>"กำลังเตรียม,อยู่ระหว่างขนส่ง,ส่งมอบแล้ว,ยกเลิก"</formula1>
    </dataValidation>
    <dataValidation type="list" allowBlank="1" showErrorMessage="1" errorTitle="ค่าไม่ถูกต้อง" error="โปรดเลือกตัวเลือกจากรายการ" sqref="I2:I300">
      <formula1>"กำลังเตรียม,อยู่ระหว่างขนส่ง,ส่งมอบแล้ว,ยกเลิก"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COUNTA('ข้อมูล'!A2:A300)</f>
      </c>
      <c r="E6" s="19" t="s">
        <v>44</v>
      </c>
    </row>
    <row r="7" ht="30" customHeight="1" spans="2:5" x14ac:dyDescent="0.25">
      <c r="B7" s="17" t="s">
        <v>45</v>
      </c>
      <c r="C7" s="20">
        <f>SUM('ข้อมูล'!H2:H300)</f>
      </c>
      <c r="E7" s="19" t="s">
        <v>46</v>
      </c>
    </row>
    <row r="8" ht="30" customHeight="1" spans="2:5" x14ac:dyDescent="0.25">
      <c r="B8" s="17" t="s">
        <v>16</v>
      </c>
      <c r="C8" s="18">
        <f>COUNTIF('ข้อมูล'!I2:I300,"ส่งมอบแล้ว")</f>
      </c>
      <c r="E8" s="19" t="s">
        <v>47</v>
      </c>
    </row>
    <row r="9" ht="30" customHeight="1" spans="2:5" x14ac:dyDescent="0.25">
      <c r="B9" s="17" t="s">
        <v>48</v>
      </c>
      <c r="C9" s="18">
        <f>COUNTIF('ข้อมูล'!I2:I300,"กำลังเตรียม")+COUNTIF('ข้อมูล'!I2:I300,"อยู่ระหว่างขนส่ง")</f>
      </c>
      <c r="E9" s="19" t="s">
        <v>49</v>
      </c>
    </row>
    <row r="10" ht="30" customHeight="1" spans="2:5" x14ac:dyDescent="0.25">
      <c r="B10" s="17" t="s">
        <v>50</v>
      </c>
      <c r="C10" s="18">
        <f>COUNTIF('ข้อมูล'!I2:I300,"ยกเลิก")</f>
      </c>
      <c r="E10" s="19" t="s">
        <v>51</v>
      </c>
    </row>
    <row r="11" spans="2:3" x14ac:dyDescent="0.25">
      <c r="B11" s="17" t="s">
        <v>52</v>
      </c>
      <c r="C11" s="20">
        <f>IFERROR(AVERAGE('ข้อมูล'!H2:H300),0)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