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витанція про виплату" state="visible" r:id="rId4"/>
    <sheet sheetId="2" name="Дані" state="visible" r:id="rId5"/>
    <sheet sheetId="3" name="Підсумок" state="visible" r:id="rId6"/>
    <sheet sheetId="4" name="Списки" state="visible" r:id="rId7"/>
  </sheets>
  <definedNames>
    <definedName name="_xlnm.Print_Area" localSheetId="0">'Квитанція про виплату'!$B1:$F41</definedName>
  </definedNames>
  <calcPr calcId="171027" fullCalcOnLoad="1"/>
</workbook>
</file>

<file path=xl/sharedStrings.xml><?xml version="1.0" encoding="utf-8"?>
<sst xmlns="http://schemas.openxmlformats.org/spreadsheetml/2006/main" count="124" uniqueCount="73">
  <si>
    <t>НАЗВА ПІДПРИЄМСТВА</t>
  </si>
  <si>
    <t>КВИТАНЦІЯ ПРО ВИПЛАТУ</t>
  </si>
  <si>
    <t>Адреса · Телефон</t>
  </si>
  <si>
    <t>Серія / порядковий №</t>
  </si>
  <si>
    <t>T-0057</t>
  </si>
  <si>
    <t>ПРИМІРНИК ПІДПРИЄМСТВА — дайте підписати й зберігайте</t>
  </si>
  <si>
    <t>Дата</t>
  </si>
  <si>
    <t>Одержувач коштів (особа / компанія)</t>
  </si>
  <si>
    <t>Ali Yıldız — 0544 000 00 00</t>
  </si>
  <si>
    <t>Номер посвідчення особи (T.C. kimlik) / податковий номер</t>
  </si>
  <si>
    <t>Сума (цифрами)</t>
  </si>
  <si>
    <t>Спосіб оплати</t>
  </si>
  <si>
    <t>Готівка</t>
  </si>
  <si>
    <t>Сума (прописом)</t>
  </si>
  <si>
    <t>Лише одна тисяча вісімсот турецьких лір</t>
  </si>
  <si>
    <t>Призначення виплати</t>
  </si>
  <si>
    <t>Робота з розвантаження складу — оплата за 2 дні</t>
  </si>
  <si>
    <t>Стаття витрат</t>
  </si>
  <si>
    <t>Поденна оплата / робота</t>
  </si>
  <si>
    <t>Дані чека / векселя</t>
  </si>
  <si>
    <t>Зазначену вище суму отримав(ла) повністю вказаним способом оплати та за призначенням, наведеним в описі.</t>
  </si>
  <si>
    <t>ОДЕРЖУВАЧ КОШТІВ — ПІБ / підпис</t>
  </si>
  <si>
    <t>ВИПЛАТИВ — ПІБ / підпис / печатка</t>
  </si>
  <si>
    <t>✂ - - - - - - - - - - - - - - - - - - - - - - - - - - - - - - - - - - - - - - - - - - - - - - - - - - - - - - - - - - - -</t>
  </si>
  <si>
    <t>ПРИМІРНИК ОДЕРЖУВАЧА КОШТІВ — заповнюється автоматично з верхнього примірника</t>
  </si>
  <si>
    <t>Вносьте витрати та оплати постачальникам з телефона — касовий звіт формується сам — Ofisx →</t>
  </si>
  <si>
    <t>Безкоштовний шаблон · stokexcel.com — заповнюйте лише світло-блакитні клітинки верхнього примірника. Ця квитанція не замінює рахунок-фактуру чи документ про витрати (gider pusulası — документ для підтвердження витрат у Туреччині).</t>
  </si>
  <si>
    <t>Одержувач коштів</t>
  </si>
  <si>
    <t>Сума</t>
  </si>
  <si>
    <t>Статус</t>
  </si>
  <si>
    <t>Платник</t>
  </si>
  <si>
    <t>T-0053</t>
  </si>
  <si>
    <t>Mehmet Aras</t>
  </si>
  <si>
    <t>Аванс працівнику за вересень</t>
  </si>
  <si>
    <t>Аванс</t>
  </si>
  <si>
    <t>Дійсна</t>
  </si>
  <si>
    <t>Selin</t>
  </si>
  <si>
    <t>T-0054</t>
  </si>
  <si>
    <t>Kara Nakliyat</t>
  </si>
  <si>
    <t>Перевезення містом, 2 рейси</t>
  </si>
  <si>
    <t>Перевезення / доставка</t>
  </si>
  <si>
    <t>T-0055</t>
  </si>
  <si>
    <t>Aydın Toptan</t>
  </si>
  <si>
    <t>За закупівлі серпня</t>
  </si>
  <si>
    <t>Оплата постачальнику</t>
  </si>
  <si>
    <t>Чек</t>
  </si>
  <si>
    <t>Murat</t>
  </si>
  <si>
    <t>T-0056</t>
  </si>
  <si>
    <t>Ayten Kaya</t>
  </si>
  <si>
    <t>Вартість повернутого товару</t>
  </si>
  <si>
    <t>Повернення від клієнта</t>
  </si>
  <si>
    <t>Скасовано</t>
  </si>
  <si>
    <t>Ali Yıldız</t>
  </si>
  <si>
    <t>Квитанція про виплату</t>
  </si>
  <si>
    <t>Безкоштовний шаблон Excel · stokexcel.com</t>
  </si>
  <si>
    <t>ПІДСУМОК</t>
  </si>
  <si>
    <t>ЯК КОРИСТУВАТИСЯ?</t>
  </si>
  <si>
    <t>Видано квитанцій</t>
  </si>
  <si>
    <t>1. Угорі аркуша «Квитанція про виплату» впишіть назву, адресу й телефон вашого підприємства.</t>
  </si>
  <si>
    <t>Скасованих квитанцій</t>
  </si>
  <si>
    <t>2. При кожній виплаті присвоюйте порядковий номер наступним за попереднім; заповніть дату, одержувача, суму (цифрами й прописом), спосіб оплати, призначення виплати та статтю витрат.</t>
  </si>
  <si>
    <t>Усього виплачено (дійсні)</t>
  </si>
  <si>
    <t>3. Якщо платили чеком або векселем, впишіть банк, серійний номер і строк в рядок «Дані чека / векселя». Нижній примірник заповнюється з верхнього формулою.</t>
  </si>
  <si>
    <t>Виплачено готівкою</t>
  </si>
  <si>
    <t>4. Роздрукуйте аркуш, ВЕРХНІЙ примірник дайте підписати одержувачу коштів і зберігайте; нижній примірник віддайте йому. Квитанцію додайте на цей аркуш «Дані» одним рядком.</t>
  </si>
  <si>
    <t>5. Помилкову квитанцію не видаляйте: оберіть у стовпці «Статус» значення «Скасовано» й виписуйте нову; аркуш «Підсумок» показує суму за статтями витрат.</t>
  </si>
  <si>
    <t>Коли Excel уже не вистачає: Ofisx — у хмарі, з телефона, автоматично →</t>
  </si>
  <si>
    <t>Оренда</t>
  </si>
  <si>
    <t>Інші витрати</t>
  </si>
  <si>
    <t>Банківський переказ</t>
  </si>
  <si>
    <t>Кредитна картка</t>
  </si>
  <si>
    <t>Вексель</t>
  </si>
  <si>
    <t>Інше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</si>
</sst>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Недійсне значення" error="Виберіть варіант зі списку." sqref="C11">
      <formula1>"Оплата постачальнику,Поденна оплата / робота,Аванс,Оренда,Перевезення / доставка,Повернення від клієнта,Інші витрати"</formula1>
    </dataValidation>
    <dataValidation type="list" allowBlank="1" showErrorMessage="1" errorTitle="Недійсне значення" error="Виберіть варіант зі списку." sqref="E8">
      <formula1>"Готівка,Банківський переказ,Кредитна картка,Чек,Вексель,Інше"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"Скасовано"</formula>
    </cfRule>
  </conditionalFormatting>
  <dataValidations count="6">
    <dataValidation type="list" allowBlank="1" showErrorMessage="1" errorTitle="Недійсне значення" error="Виберіть варіант зі списку." sqref="E10:E300">
      <formula1>"Оплата постачальнику,Поденна оплата / робота,Аванс,Оренда,Перевезення / доставка,Повернення від клієнта,Інші витрати"</formula1>
    </dataValidation>
    <dataValidation type="list" allowBlank="1" showErrorMessage="1" errorTitle="Недійсне значення" error="Виберіть варіант зі списку." sqref="E2:E300">
      <formula1>"Оплата постачальнику,Поденна оплата / робота,Аванс,Оренда,Перевезення / доставка,Повернення від клієнта,Інші витрати"</formula1>
    </dataValidation>
    <dataValidation type="list" allowBlank="1" showErrorMessage="1" errorTitle="Недійсне значення" error="Виберіть варіант зі списку." sqref="F10:F300">
      <formula1>"Готівка,Банківський переказ,Кредитна картка,Чек,Вексель,Інше"</formula1>
    </dataValidation>
    <dataValidation type="list" allowBlank="1" showErrorMessage="1" errorTitle="Недійсне значення" error="Виберіть варіант зі списку." sqref="F2:F300">
      <formula1>"Готівка,Банківський переказ,Кредитна картка,Чек,Вексель,Інше"</formula1>
    </dataValidation>
    <dataValidation type="list" allowBlank="1" showErrorMessage="1" errorTitle="Недійсне значення" error="Виберіть варіант зі списку." sqref="H10:H300">
      <formula1>"Дійсна,Скасовано"</formula1>
    </dataValidation>
    <dataValidation type="list" allowBlank="1" showErrorMessage="1" errorTitle="Недійсне значення" error="Виберіть варіант зі списку." sqref="H2:H300">
      <formula1>"Дійсна,Скасовано"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53</v>
      </c>
    </row>
    <row r="3" spans="2:2" x14ac:dyDescent="0.25">
      <c r="B3" s="32" t="s">
        <v>54</v>
      </c>
    </row>
    <row r="5" spans="2:5" x14ac:dyDescent="0.25">
      <c r="B5" s="33" t="s">
        <v>55</v>
      </c>
      <c r="C5" s="34"/>
      <c r="E5" s="35" t="s">
        <v>56</v>
      </c>
    </row>
    <row r="6" ht="30" customHeight="1" spans="2:5" x14ac:dyDescent="0.25">
      <c r="B6" s="36" t="s">
        <v>57</v>
      </c>
      <c r="C6" s="37">
        <f>COUNTA('Дані'!B2:B300)</f>
      </c>
      <c r="E6" s="38" t="s">
        <v>58</v>
      </c>
    </row>
    <row r="7" ht="30" customHeight="1" spans="2:5" x14ac:dyDescent="0.25">
      <c r="B7" s="36" t="s">
        <v>59</v>
      </c>
      <c r="C7" s="37">
        <f>COUNTIF('Дані'!H2:H300,"Скасовано")</f>
      </c>
      <c r="E7" s="38" t="s">
        <v>60</v>
      </c>
    </row>
    <row r="8" ht="30" customHeight="1" spans="2:5" x14ac:dyDescent="0.25">
      <c r="B8" s="36" t="s">
        <v>61</v>
      </c>
      <c r="C8" s="39">
        <f>SUMIF('Дані'!H2:H300,"Дійсна",'Дані'!G2:G300)</f>
      </c>
      <c r="E8" s="38" t="s">
        <v>62</v>
      </c>
    </row>
    <row r="9" ht="30" customHeight="1" spans="2:5" x14ac:dyDescent="0.25">
      <c r="B9" s="36" t="s">
        <v>63</v>
      </c>
      <c r="C9" s="39">
        <f>SUMIFS('Дані'!G2:G300,'Дані'!H2:H300,"Дійсна",'Дані'!F2:F300,"Готівка")</f>
      </c>
      <c r="E9" s="38" t="s">
        <v>64</v>
      </c>
    </row>
    <row r="10" ht="30" customHeight="1" spans="2:5" x14ac:dyDescent="0.25">
      <c r="B10" s="36" t="s">
        <v>44</v>
      </c>
      <c r="C10" s="39">
        <f>SUMIFS('Дані'!G2:G300,'Дані'!H2:H300,"Дійсна",'Дані'!E2:E300,"Оплата постачальнику")</f>
      </c>
      <c r="E10" s="38" t="s">
        <v>65</v>
      </c>
    </row>
    <row r="11" spans="2:3" x14ac:dyDescent="0.25">
      <c r="B11" s="36" t="s">
        <v>18</v>
      </c>
      <c r="C11" s="39">
        <f>SUMIFS('Дані'!G2:G300,'Дані'!H2:H300,"Дійсна",'Дані'!E2:E300,"Поденна оплата / робота")</f>
      </c>
    </row>
    <row r="12" ht="24" customHeight="1" spans="2:5" x14ac:dyDescent="0.25">
      <c r="B12" s="36" t="s">
        <v>34</v>
      </c>
      <c r="C12" s="39">
        <f>SUMIFS('Дані'!G2:G300,'Дані'!H2:H300,"Дійсна",'Дані'!E2:E300,"Аванс")</f>
      </c>
      <c r="E12" s="40" t="s">
        <v>66</v>
      </c>
    </row>
    <row r="13" spans="2:3" x14ac:dyDescent="0.25">
      <c r="B13" s="36" t="s">
        <v>67</v>
      </c>
      <c r="C13" s="39">
        <f>SUMIFS('Дані'!G2:G300,'Дані'!H2:H300,"Дійсна",'Дані'!E2:E300,"Оренда")</f>
      </c>
    </row>
    <row r="14" spans="2:3" x14ac:dyDescent="0.25">
      <c r="B14" s="36" t="s">
        <v>40</v>
      </c>
      <c r="C14" s="39">
        <f>SUMIFS('Дані'!G2:G300,'Дані'!H2:H300,"Дійсна",'Дані'!E2:E300,"Перевезення / доставка")</f>
      </c>
    </row>
    <row r="15" spans="2:3" x14ac:dyDescent="0.25">
      <c r="B15" s="36" t="s">
        <v>50</v>
      </c>
      <c r="C15" s="39">
        <f>SUMIFS('Дані'!G2:G300,'Дані'!H2:H300,"Дійсна",'Дані'!E2:E300,"Повернення від клієнта")</f>
      </c>
    </row>
    <row r="16" spans="2:3" x14ac:dyDescent="0.25">
      <c r="B16" s="36" t="s">
        <v>68</v>
      </c>
      <c r="C16" s="39">
        <f>SUMIFS('Дані'!G2:G300,'Дані'!H2:H300,"Дійсна",'Дані'!E2:E300,"Інші витрати")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69</v>
      </c>
      <c r="C3" t="s">
        <v>51</v>
      </c>
    </row>
    <row r="4" spans="1:2" x14ac:dyDescent="0.25">
      <c r="A4" t="s">
        <v>34</v>
      </c>
      <c r="B4" t="s">
        <v>70</v>
      </c>
    </row>
    <row r="5" spans="1:2" x14ac:dyDescent="0.25">
      <c r="A5" t="s">
        <v>67</v>
      </c>
      <c r="B5" t="s">
        <v>45</v>
      </c>
    </row>
    <row r="6" spans="1:2" x14ac:dyDescent="0.25">
      <c r="A6" t="s">
        <v>40</v>
      </c>
      <c r="B6" t="s">
        <v>71</v>
      </c>
    </row>
    <row r="7" spans="1:2" x14ac:dyDescent="0.25">
      <c r="A7" t="s">
        <v>50</v>
      </c>
      <c r="B7" t="s">
        <v>72</v>
      </c>
    </row>
    <row r="8" spans="1:1" x14ac:dyDescent="0.25">
      <c r="A8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Квитанція про виплату</vt:lpstr>
      <vt:lpstr>Дані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