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<sst xmlns="http://schemas.openxmlformats.org/spreadsheetml/2006/main" count="61" uniqueCount="46">
  <si>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Ngày</t>
  </si>
  <si>
    <t>Loại</t>
  </si>
  <si>
    <t>Danh mục</t>
  </si>
  <si>
    <t>Diễn giải</t>
  </si>
  <si>
    <t>Thành tiền (chưa VAT)</t>
  </si>
  <si>
    <t>VAT %</t>
  </si>
  <si>
    <t>Tiền VAT</t>
  </si>
  <si>
    <t>Tổng cộng</t>
  </si>
  <si>
    <t>Phương thức thanh toán</t>
  </si>
  <si>
    <t>Tháng</t>
  </si>
  <si>
    <t>Chi</t>
  </si>
  <si>
    <t>Tiền thuê</t>
  </si>
  <si>
    <t>Tiền thuê cửa hàng tháng 8</t>
  </si>
  <si>
    <t>Chuyển khoản</t>
  </si>
  <si>
    <t>Thu</t>
  </si>
  <si>
    <t>Bán hàng</t>
  </si>
  <si>
    <t>Doanh thu bán lẻ</t>
  </si>
  <si>
    <t>Tiền mặt</t>
  </si>
  <si>
    <t>Mua hàng</t>
  </si>
  <si>
    <t>Mua hàng bán buôn</t>
  </si>
  <si>
    <t>Nhân sự</t>
  </si>
  <si>
    <t>Chi trả lương</t>
  </si>
  <si>
    <t>Đơn hàng doanh nghiệp</t>
  </si>
  <si>
    <t>Mẫu Excel theo dõi thu chi</t>
  </si>
  <si>
    <t>Mẫu Excel miễn phí · stokexcel.com</t>
  </si>
  <si>
    <t>TỔNG HỢP</t>
  </si>
  <si>
    <t>CÁCH SỬ DỤNG</t>
  </si>
  <si>
    <t>Tổng thu (gồm VAT)</t>
  </si>
  <si>
    <t>1. Nhập mỗi khoản thu và chi thành một dòng riêng; chọn Thu/Chi ở cột Loại.</t>
  </si>
  <si>
    <t>Tổng chi (gồm VAT)</t>
  </si>
  <si>
    <t>2. Bạn chỉ cần nhập thuế suất VAT — tiền VAT và tổng cộng được tính tự động.</t>
  </si>
  <si>
    <t>Lãi / lỗ ròng</t>
  </si>
  <si>
    <t>3. Mở rộng danh sách danh mục trong trang "Danh sách" cho phù hợp với hoạt động kinh doanh của bạn.</t>
  </si>
  <si>
    <t>VAT thu được</t>
  </si>
  <si>
    <t>4. Cột Tháng được tạo tự động từ ngày; dùng nó để lọc theo tháng.</t>
  </si>
  <si>
    <t>VAT đã trả</t>
  </si>
  <si>
    <t>5. Trang Tổng hợp hiển thị ngay lãi/lỗ ròng và chênh lệch VAT.</t>
  </si>
  <si>
    <t>Số bản ghi</t>
  </si>
  <si>
    <t>Khi Excel không còn đủ: dùng Ofisx — trên đám mây, trên điện thoại, tự động →</t>
  </si>
  <si>
    <t>Thẻ tín dụng</t>
  </si>
  <si>
    <t>Séc</t>
  </si>
  <si>
    <t>Hóa đơn</t>
  </si>
  <si>
    <t>Kỳ phiếu</t>
  </si>
  <si>
    <t>Thuế</t>
  </si>
  <si>
    <t>Vận chuyển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</si>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</sst>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"Chi"</formula>
    </cfRule>
  </conditionalFormatting>
  <conditionalFormatting sqref="B2:B300">
    <cfRule type="cellIs" dxfId="1" priority="1" operator="equal">
      <formula>"Thu"</formula>
    </cfRule>
  </conditionalFormatting>
  <dataValidations count="6">
    <dataValidation type="list" allowBlank="1" showErrorMessage="1" errorTitle="Giá trị không hợp lệ" error="Vui lòng chọn một mục trong danh sách." sqref="B10:B300">
      <formula1>"Thu,Chi"</formula1>
    </dataValidation>
    <dataValidation type="list" allowBlank="1" showErrorMessage="1" errorTitle="Giá trị không hợp lệ" error="Vui lòng chọn một mục trong danh sách." sqref="B2:B300">
      <formula1>"Thu,Chi"</formula1>
    </dataValidation>
    <dataValidation type="list" allowBlank="1" showErrorMessage="1" errorTitle="Giá trị không hợp lệ" error="Vui lòng chọn một mục trong danh sách." sqref="C10:C300">
      <formula1>"Bán hàng,Tiền thuê,Nhân sự,Mua hàng,Hóa đơn,Thuế,Vận chuyển,Khác"</formula1>
    </dataValidation>
    <dataValidation type="list" allowBlank="1" showErrorMessage="1" errorTitle="Giá trị không hợp lệ" error="Vui lòng chọn một mục trong danh sách." sqref="C2:C300">
      <formula1>"Bán hàng,Tiền thuê,Nhân sự,Mua hàng,Hóa đơn,Thuế,Vận chuyển,Khác"</formula1>
    </dataValidation>
    <dataValidation type="list" allowBlank="1" showErrorMessage="1" errorTitle="Giá trị không hợp lệ" error="Vui lòng chọn một mục trong danh sách." sqref="I10:I300">
      <formula1>"Tiền mặt,Thẻ tín dụng,Chuyển khoản,Séc,Kỳ phiếu"</formula1>
    </dataValidation>
    <dataValidation type="list" allowBlank="1" showErrorMessage="1" errorTitle="Giá trị không hợp lệ" error="Vui lòng chọn một mục trong danh sách." sqref="I2:I300">
      <formula1>"Tiền mặt,Thẻ tín dụng,Chuyển khoản,Séc,Kỳ phiếu"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SUMIF('Dữ liệu'!B2:B300,"Thu",'Dữ liệu'!H2:H300)</f>
      </c>
      <c r="E6" s="19" t="s">
        <v>28</v>
      </c>
    </row>
    <row r="7" ht="30" customHeight="1" spans="2:5" x14ac:dyDescent="0.25">
      <c r="B7" s="17" t="s">
        <v>29</v>
      </c>
      <c r="C7" s="18">
        <f>SUMIF('Dữ liệu'!B2:B300,"Chi",'Dữ liệu'!H2:H300)</f>
      </c>
      <c r="E7" s="19" t="s">
        <v>30</v>
      </c>
    </row>
    <row r="8" ht="30" customHeight="1" spans="2:5" x14ac:dyDescent="0.25">
      <c r="B8" s="17" t="s">
        <v>31</v>
      </c>
      <c r="C8" s="18">
        <f>SUMIF('Dữ liệu'!B2:B300,"Thu",'Dữ liệu'!H2:H300)-SUMIF('Dữ liệu'!B2:B300,"Chi",'Dữ liệu'!H2:H300)</f>
      </c>
      <c r="E8" s="19" t="s">
        <v>32</v>
      </c>
    </row>
    <row r="9" ht="30" customHeight="1" spans="2:5" x14ac:dyDescent="0.25">
      <c r="B9" s="17" t="s">
        <v>33</v>
      </c>
      <c r="C9" s="18">
        <f>SUMIF('Dữ liệu'!B2:B300,"Thu",'Dữ liệu'!G2:G300)</f>
      </c>
      <c r="E9" s="19" t="s">
        <v>34</v>
      </c>
    </row>
    <row r="10" ht="30" customHeight="1" spans="2:5" x14ac:dyDescent="0.25">
      <c r="B10" s="17" t="s">
        <v>35</v>
      </c>
      <c r="C10" s="18">
        <f>SUMIF('Dữ liệu'!B2:B300,"Chi",'Dữ liệu'!G2:G300)</f>
      </c>
      <c r="E10" s="19" t="s">
        <v>36</v>
      </c>
    </row>
    <row r="11" spans="2:3" x14ac:dyDescent="0.25">
      <c r="B11" s="17" t="s">
        <v>37</v>
      </c>
      <c r="C11" s="20">
        <f>COUNTA('Dữ liệu'!A2:A300)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