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ếu thu" state="visible" r:id="rId4"/>
    <sheet sheetId="2" name="Dữ liệu" state="visible" r:id="rId5"/>
    <sheet sheetId="3" name="Tổng hợp" state="visible" r:id="rId6"/>
    <sheet sheetId="4" name="Danh sách" state="visible" r:id="rId7"/>
  </sheets>
  <definedNames>
    <definedName name="_xlnm.Print_Area" localSheetId="0">'Phiếu thu'!$B1:$F41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<sst xmlns="http://schemas.openxmlformats.org/spreadsheetml/2006/main" count="105" uniqueCount="64">
  <si>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TÊN DOANH NGHIỆP</t>
  </si>
  <si>
    <t>PHIẾU THU TIỀN</t>
  </si>
  <si>
    <t>Địa chỉ · Điện thoại</t>
  </si>
  <si>
    <t>Số seri / số thứ tự</t>
  </si>
  <si>
    <t>A-0142</t>
  </si>
  <si>
    <t>BẢN CỦA KHÁCH HÀNG</t>
  </si>
  <si>
    <t>Ngày</t>
  </si>
  <si>
    <t>Người nộp (cá nhân / công ty)</t>
  </si>
  <si>
    <t>Hasan Demir — 0532 000 00 00</t>
  </si>
  <si>
    <t>Số tiền (bằng số)</t>
  </si>
  <si>
    <t>Hình thức thanh toán</t>
  </si>
  <si>
    <t>Tiền mặt</t>
  </si>
  <si>
    <t>Số tiền (bằng chữ)</t>
  </si>
  <si>
    <t>Hai nghìn năm trăm Lira Thổ Nhĩ Kỳ</t>
  </si>
  <si>
    <t>Diễn giải</t>
  </si>
  <si>
    <t>Thanh toán một phần cho khoản nợ mua chịu tháng 8</t>
  </si>
  <si>
    <t>Thông tin séc / kỳ phiếu</t>
  </si>
  <si>
    <t>Nợ trước đó</t>
  </si>
  <si>
    <t>Số dư còn lại</t>
  </si>
  <si>
    <t>Số tiền ghi trên đã được nhận theo hình thức thanh toán nêu trên và cho nội dung ghi trong phần diễn giải.</t>
  </si>
  <si>
    <t>NGƯỜI NỘP</t>
  </si>
  <si>
    <t>NGƯỜI NHẬN — Họ tên / Chữ ký / Con dấu</t>
  </si>
  <si>
    <t>✂ - - - - - - - - - - - - - - - - - - - - - - - - - - - - - - - - - - - - - - - - - - - - - - - - - - - - - - - - - - - -</t>
  </si>
  <si>
    <t>BẢN CỦA DOANH NGHIỆP — tự điền từ bản trên</t>
  </si>
  <si>
    <t>Ghi khoản thu ngay trên điện thoại, xem ngay số nợ còn lại, gửi nhắc nợ — Sổ Công Nợ: Ghi nợ, thu chi →</t>
  </si>
  <si>
    <t>Mẫu miễn phí · stokexcel.com — chỉ điền các ô xanh nhạt của bản trên. Phiếu thu này không thay thế hóa đơn hay biên lai.</t>
  </si>
  <si>
    <t>Người nộp</t>
  </si>
  <si>
    <t>Số tiền</t>
  </si>
  <si>
    <t>Trạng thái</t>
  </si>
  <si>
    <t>Người nhận</t>
  </si>
  <si>
    <t>A-0138</t>
  </si>
  <si>
    <t>Hasan Demir</t>
  </si>
  <si>
    <t>Nợ mua chịu tháng 7 — toàn bộ</t>
  </si>
  <si>
    <t>Hợp lệ</t>
  </si>
  <si>
    <t>Selin</t>
  </si>
  <si>
    <t>A-0139</t>
  </si>
  <si>
    <t>Yıldız Kırtasiye</t>
  </si>
  <si>
    <t>Hóa đơn số 1180</t>
  </si>
  <si>
    <t>Chuyển khoản</t>
  </si>
  <si>
    <t>A-0140</t>
  </si>
  <si>
    <t>Ayten Kaya</t>
  </si>
  <si>
    <t>Thanh toán cho khoản nợ mua chịu tháng 8</t>
  </si>
  <si>
    <t>Hủy</t>
  </si>
  <si>
    <t>Murat</t>
  </si>
  <si>
    <t>A-0141</t>
  </si>
  <si>
    <t>Thanh toán cho khoản nợ mua chịu tháng 8 (lập lại do A-0140 sai số tiền)</t>
  </si>
  <si>
    <t>Phiếu thu</t>
  </si>
  <si>
    <t>Mẫu Excel miễn phí · stokexcel.com</t>
  </si>
  <si>
    <t>TỔNG HỢP</t>
  </si>
  <si>
    <t>CÁCH SỬ DỤNG</t>
  </si>
  <si>
    <t>Phiếu đã lập</t>
  </si>
  <si>
    <t>1. Ghi tên doanh nghiệp, địa chỉ và số điện thoại của bạn ở phía trên tab "Phiếu thu".</t>
  </si>
  <si>
    <t>Phiếu đã hủy</t>
  </si>
  <si>
    <t>2. Mỗi lần thu tiền, đánh số thứ tự nối tiếp phiếu trước; điền ngày, người nộp, số tiền (bằng số và bằng chữ), hình thức thanh toán và diễn giải.</t>
  </si>
  <si>
    <t>Tổng đã thu (hợp lệ)</t>
  </si>
  <si>
    <t>3. Nếu bạn ghi nợ trước đó thì số dư còn lại tự tính; bản dưới tự điền từ bản trên bằng công thức.</t>
  </si>
  <si>
    <t>4. In trang này và ký cả hai bản: bản trên giao khách, bản dưới giữ lại. Thêm phiếu vào tab "Dữ liệu" này thành một dòng.</t>
  </si>
  <si>
    <t>5. Đừng xóa phiếu sai, hãy chọn "Hủy" ở cột Trạng thái rồi lập phiếu mới; thứ tự số không bị xáo trộn.</t>
  </si>
  <si>
    <t>Thẻ tín dụng</t>
  </si>
  <si>
    <t>Séc và kỳ phiếu</t>
  </si>
  <si>
    <t>Khi Excel không còn đủ: dùng Ofisx — trên đám mây, trên điện thoại, tự động →</t>
  </si>
  <si>
    <t>Séc</t>
  </si>
  <si>
    <t>Kỳ phiếu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</si>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</sst>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Giá trị không hợp lệ" error="Vui lòng chọn một mục trong danh sách." sqref="E7">
      <formula1>"Tiền mặt,Chuyển khoản,Thẻ tín dụng,Séc,Kỳ phiếu,Khác"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"Hủy"</formula>
    </cfRule>
  </conditionalFormatting>
  <dataValidations count="4">
    <dataValidation type="list" allowBlank="1" showErrorMessage="1" errorTitle="Giá trị không hợp lệ" error="Vui lòng chọn một mục trong danh sách." sqref="E10:E300">
      <formula1>"Tiền mặt,Chuyển khoản,Thẻ tín dụng,Séc,Kỳ phiếu,Khác"</formula1>
    </dataValidation>
    <dataValidation type="list" allowBlank="1" showErrorMessage="1" errorTitle="Giá trị không hợp lệ" error="Vui lòng chọn một mục trong danh sách." sqref="E2:E300">
      <formula1>"Tiền mặt,Chuyển khoản,Thẻ tín dụng,Séc,Kỳ phiếu,Khác"</formula1>
    </dataValidation>
    <dataValidation type="list" allowBlank="1" showErrorMessage="1" errorTitle="Giá trị không hợp lệ" error="Vui lòng chọn một mục trong danh sách." sqref="G10:G300">
      <formula1>"Hợp lệ,Hủy"</formula1>
    </dataValidation>
    <dataValidation type="list" allowBlank="1" showErrorMessage="1" errorTitle="Giá trị không hợp lệ" error="Vui lòng chọn một mục trong danh sách." sqref="G2:G300">
      <formula1>"Hợp lệ,Hủy"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COUNTA('Dữ liệu'!B2:B300)</f>
      </c>
      <c r="E6" s="39" t="s">
        <v>51</v>
      </c>
    </row>
    <row r="7" ht="30" customHeight="1" spans="2:5" x14ac:dyDescent="0.25">
      <c r="B7" s="37" t="s">
        <v>52</v>
      </c>
      <c r="C7" s="38">
        <f>COUNTIF('Dữ liệu'!G2:G300,"Hủy")</f>
      </c>
      <c r="E7" s="39" t="s">
        <v>53</v>
      </c>
    </row>
    <row r="8" ht="30" customHeight="1" spans="2:5" x14ac:dyDescent="0.25">
      <c r="B8" s="37" t="s">
        <v>54</v>
      </c>
      <c r="C8" s="40">
        <f>SUMIF('Dữ liệu'!G2:G300,"Hợp lệ",'Dữ liệu'!F2:F300)</f>
      </c>
      <c r="E8" s="39" t="s">
        <v>55</v>
      </c>
    </row>
    <row r="9" ht="30" customHeight="1" spans="2:5" x14ac:dyDescent="0.25">
      <c r="B9" s="37" t="s">
        <v>11</v>
      </c>
      <c r="C9" s="40">
        <f>SUMIFS('Dữ liệu'!F2:F300,'Dữ liệu'!G2:G300,"Hợp lệ",'Dữ liệu'!E2:E300,"Tiền mặt")</f>
      </c>
      <c r="E9" s="39" t="s">
        <v>56</v>
      </c>
    </row>
    <row r="10" ht="30" customHeight="1" spans="2:5" x14ac:dyDescent="0.25">
      <c r="B10" s="37" t="s">
        <v>38</v>
      </c>
      <c r="C10" s="40">
        <f>SUMIFS('Dữ liệu'!F2:F300,'Dữ liệu'!G2:G300,"Hợp lệ",'Dữ liệu'!E2:E300,"Chuyển khoản")</f>
      </c>
      <c r="E10" s="39" t="s">
        <v>57</v>
      </c>
    </row>
    <row r="11" spans="2:3" x14ac:dyDescent="0.25">
      <c r="B11" s="37" t="s">
        <v>58</v>
      </c>
      <c r="C11" s="40">
        <f>SUMIFS('Dữ liệu'!F2:F300,'Dữ liệu'!G2:G300,"Hợp lệ",'Dữ liệu'!E2:E300,"Thẻ tín dụng")</f>
      </c>
    </row>
    <row r="12" ht="24" customHeight="1" spans="2:5" x14ac:dyDescent="0.25">
      <c r="B12" s="37" t="s">
        <v>59</v>
      </c>
      <c r="C12" s="40">
        <f>SUMIFS('Dữ liệu'!F2:F300,'Dữ liệu'!G2:G300,"Hợp lệ",'Dữ liệu'!E2:E300,"Séc")+SUMIFS('Dữ liệu'!F2:F300,'Dữ liệu'!G2:G300,"Hợp lệ",'Dữ liệu'!E2:E300,"Kỳ phiếu")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Phiếu thu</vt:lpstr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